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五次车辆公开处置（剑河）\"/>
    </mc:Choice>
  </mc:AlternateContent>
  <xr:revisionPtr revIDLastSave="0" documentId="13_ncr:1_{7BE54A68-29DB-4271-9CFB-CD13C627557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6" i="1"/>
  <c r="M7" i="1"/>
  <c r="M5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C5" authorId="0" shapeId="0" xr:uid="{99AF5508-92DD-42F0-A3B0-34733C11ABC2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262DB06-89AC-4427-B4B9-0A74F521C1B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6" authorId="0" shapeId="0" xr:uid="{3FAB5958-A511-4ABC-9487-FA9B374F4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7C175FEB-5816-44F6-B566-B330DA86B6BD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<sst xmlns="http://schemas.openxmlformats.org/spreadsheetml/2006/main" count="41" uniqueCount="37">
  <si>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</si>
  <si>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</si>
  <si>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</si>
  <si>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</si>
  <si>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</si>
  <si>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</si>
  <si>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</si>
  <si>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</si>
  <si>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</si>
  <si>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</si>
  <si>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</si>
  <si>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</si>
  <si>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</si>
  <si>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</si>
  <si>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</si>
  <si>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</si>
  <si>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</si>
  <si>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</si>
  <si>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</si>
  <si>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</si>
  <si>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</si>
  <si>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</si>
  <si>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</si>
  <si>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</si>
  <si>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</si>
  <si>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</si>
  <si>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</si>
  <si>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尼桑ZN2033UBG4</t>
  </si>
  <si>
    <t>郑州日产汽车 有限公司</t>
  </si>
  <si>
    <t>车辆交易明细表（4台车辆）</t>
    <phoneticPr fontId="8" type="noConversion"/>
  </si>
  <si>
    <t>产权持有单位:华润新能源（剑河）风能有限责任公司</t>
    <phoneticPr fontId="8" type="noConversion"/>
  </si>
  <si>
    <t>贵HEP707</t>
  </si>
  <si>
    <t>江铃JX1033PSEA5</t>
  </si>
  <si>
    <t>贵HAQ921</t>
  </si>
  <si>
    <t>贵HBN999</t>
  </si>
  <si>
    <t>江铃JX1033PSEA5</t>
    <phoneticPr fontId="8" type="noConversion"/>
  </si>
  <si>
    <t>本次价格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</si>
</sst>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6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.9499999999999993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>
      <alignment vertical="center"/>
    </xf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</cellXfs>
  <cellStyles count="3">
    <cellStyle name="百分比" xfId="1" builtinId="5"/>
    <cellStyle name="常规" xfId="0" builtinId="0"/>
    <cellStyle name="常规_录入表" xfId="2" xr:uid="{C7DD098C-C8B3-4C30-B38D-4792BCC261F7}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6" t="s">
        <v>0</v>
      </c>
      <c r="B2" s="26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zoomScale="65" zoomScaleNormal="65" workbookViewId="0">
      <selection activeCell="M8" sqref="M8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9.1640625" style="22" customWidth="1"/>
    <col min="4" max="4" width="5.33203125" style="22" customWidth="1"/>
    <col min="5" max="5" width="6.33203125" style="22" customWidth="1"/>
    <col min="6" max="6" width="22" style="9" customWidth="1"/>
    <col min="7" max="7" width="12.5" style="4" customWidth="1"/>
    <col min="8" max="8" width="11.58203125" style="4" customWidth="1"/>
    <col min="9" max="9" width="12.83203125" style="4" customWidth="1"/>
    <col min="10" max="10" width="13" style="4" customWidth="1"/>
    <col min="11" max="11" width="11.5" style="4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27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55.5" customHeight="1" x14ac:dyDescent="0.25">
      <c r="A2" s="35" t="s">
        <v>30</v>
      </c>
      <c r="B2" s="35"/>
      <c r="C2" s="35"/>
      <c r="D2" s="35"/>
      <c r="E2" s="35"/>
      <c r="F2" s="35"/>
      <c r="G2" s="43" t="s">
        <v>26</v>
      </c>
      <c r="H2" s="43"/>
      <c r="I2" s="43"/>
      <c r="J2" s="43"/>
      <c r="K2" s="43"/>
      <c r="L2" s="41" t="s">
        <v>16</v>
      </c>
      <c r="M2" s="41"/>
      <c r="N2" s="41"/>
    </row>
    <row r="3" spans="1:14" s="2" customFormat="1" ht="43.5" customHeight="1" x14ac:dyDescent="0.25">
      <c r="A3" s="31" t="s">
        <v>8</v>
      </c>
      <c r="B3" s="32" t="s">
        <v>9</v>
      </c>
      <c r="C3" s="33" t="s">
        <v>18</v>
      </c>
      <c r="D3" s="33" t="s">
        <v>19</v>
      </c>
      <c r="E3" s="33" t="s">
        <v>20</v>
      </c>
      <c r="F3" s="32" t="s">
        <v>10</v>
      </c>
      <c r="G3" s="33" t="s">
        <v>22</v>
      </c>
      <c r="H3" s="32" t="s">
        <v>11</v>
      </c>
      <c r="I3" s="31" t="s">
        <v>12</v>
      </c>
      <c r="J3" s="42" t="s">
        <v>23</v>
      </c>
      <c r="K3" s="31"/>
      <c r="L3" s="39" t="s">
        <v>15</v>
      </c>
      <c r="M3" s="40"/>
      <c r="N3" s="37" t="s">
        <v>13</v>
      </c>
    </row>
    <row r="4" spans="1:14" s="2" customFormat="1" ht="61.5" customHeight="1" x14ac:dyDescent="0.25">
      <c r="A4" s="31"/>
      <c r="B4" s="32"/>
      <c r="C4" s="34"/>
      <c r="D4" s="33"/>
      <c r="E4" s="33"/>
      <c r="F4" s="34"/>
      <c r="G4" s="32"/>
      <c r="H4" s="34"/>
      <c r="I4" s="36"/>
      <c r="J4" s="13" t="s">
        <v>24</v>
      </c>
      <c r="K4" s="13" t="s">
        <v>25</v>
      </c>
      <c r="L4" s="11" t="s">
        <v>17</v>
      </c>
      <c r="M4" s="11" t="s">
        <v>36</v>
      </c>
      <c r="N4" s="38"/>
    </row>
    <row r="5" spans="1:14" s="10" customFormat="1" ht="50.25" customHeight="1" x14ac:dyDescent="0.25">
      <c r="A5" s="14">
        <v>1</v>
      </c>
      <c r="B5" s="17" t="s">
        <v>31</v>
      </c>
      <c r="C5" s="18" t="s">
        <v>32</v>
      </c>
      <c r="D5" s="15" t="s">
        <v>21</v>
      </c>
      <c r="E5" s="15">
        <v>1</v>
      </c>
      <c r="F5" s="23" t="s">
        <v>35</v>
      </c>
      <c r="G5" s="24">
        <v>160220</v>
      </c>
      <c r="H5" s="20">
        <v>42388</v>
      </c>
      <c r="I5" s="20">
        <v>42388</v>
      </c>
      <c r="J5" s="19">
        <v>174543.59</v>
      </c>
      <c r="K5" s="25">
        <v>0</v>
      </c>
      <c r="L5" s="16">
        <v>27922</v>
      </c>
      <c r="M5" s="16">
        <f>L5*0.6</f>
        <v>16753.2</v>
      </c>
      <c r="N5" s="12"/>
    </row>
    <row r="6" spans="1:14" s="10" customFormat="1" ht="50.25" customHeight="1" x14ac:dyDescent="0.25">
      <c r="A6" s="14">
        <v>2</v>
      </c>
      <c r="B6" s="17" t="s">
        <v>33</v>
      </c>
      <c r="C6" s="18" t="s">
        <v>27</v>
      </c>
      <c r="D6" s="15" t="s">
        <v>21</v>
      </c>
      <c r="E6" s="15">
        <v>1</v>
      </c>
      <c r="F6" s="23" t="s">
        <v>28</v>
      </c>
      <c r="G6" s="24">
        <v>179442</v>
      </c>
      <c r="H6" s="20">
        <v>41893</v>
      </c>
      <c r="I6" s="20">
        <v>41893</v>
      </c>
      <c r="J6" s="19">
        <v>162649.25</v>
      </c>
      <c r="K6" s="25">
        <v>0</v>
      </c>
      <c r="L6" s="16">
        <v>27285</v>
      </c>
      <c r="M6" s="16">
        <f t="shared" ref="M6:M7" si="0">L6*0.6</f>
        <v>16371</v>
      </c>
      <c r="N6" s="12"/>
    </row>
    <row r="7" spans="1:14" s="10" customFormat="1" ht="50.25" customHeight="1" x14ac:dyDescent="0.25">
      <c r="A7" s="14">
        <v>3</v>
      </c>
      <c r="B7" s="17" t="s">
        <v>34</v>
      </c>
      <c r="C7" s="18" t="s">
        <v>27</v>
      </c>
      <c r="D7" s="15" t="s">
        <v>21</v>
      </c>
      <c r="E7" s="15">
        <v>1</v>
      </c>
      <c r="F7" s="23" t="s">
        <v>28</v>
      </c>
      <c r="G7" s="24">
        <v>190300</v>
      </c>
      <c r="H7" s="20">
        <v>41990</v>
      </c>
      <c r="I7" s="20">
        <v>41990</v>
      </c>
      <c r="J7" s="19">
        <v>162649.25</v>
      </c>
      <c r="K7" s="25">
        <v>0</v>
      </c>
      <c r="L7" s="16">
        <v>27285</v>
      </c>
      <c r="M7" s="16">
        <f t="shared" si="0"/>
        <v>16371</v>
      </c>
      <c r="N7" s="12"/>
    </row>
    <row r="8" spans="1:14" s="1" customFormat="1" ht="30" customHeight="1" x14ac:dyDescent="0.25">
      <c r="A8" s="29" t="s">
        <v>14</v>
      </c>
      <c r="B8" s="30"/>
      <c r="C8" s="21"/>
      <c r="D8" s="21"/>
      <c r="E8" s="21"/>
      <c r="F8" s="8"/>
      <c r="G8" s="5"/>
      <c r="H8" s="5"/>
      <c r="I8" s="5"/>
      <c r="J8" s="5"/>
      <c r="K8" s="5"/>
      <c r="L8" s="6">
        <f>SUM(L5:L7)</f>
        <v>82492</v>
      </c>
      <c r="M8" s="6">
        <f>SUM(M5:M7)</f>
        <v>49495.199999999997</v>
      </c>
      <c r="N8" s="5"/>
    </row>
  </sheetData>
  <mergeCells count="17">
    <mergeCell ref="G2:K2"/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3:M3"/>
    <mergeCell ref="L2:N2"/>
    <mergeCell ref="D3:D4"/>
    <mergeCell ref="E3:E4"/>
    <mergeCell ref="J3:K3"/>
  </mergeCells>
  <phoneticPr fontId="8" type="noConversion"/>
  <dataValidations count="1">
    <dataValidation type="date" allowBlank="1" showInputMessage="1" showErrorMessage="1" sqref="H6:I6" xr:uid="{15DD0811-ADE3-4376-A92C-47844A0A41AD}">
      <formula1>38718</formula1>
      <formula2>42767</formula2>
    </dataValidation>
  </dataValidations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2022-09-04T07:45:45Z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