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 activeTab="1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'[10]P1012001'!$A$6:$E$117</definedName>
    <definedName name="gxxe20032">'[10]P1012001'!$A$6:$E$117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'[45]P1012001'!$A$6:$E$117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comments1.xml><?xml version="1.0" encoding="utf-8"?>
<comments xmlns="http://schemas.openxmlformats.org/spreadsheetml/2006/main">
  <authors>
    <author>chenjie</author>
  </authors>
  <commentList>
    <comment ref="B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指当地交管部门颁发的车辆牌照号</t>
        </r>
      </text>
    </comment>
    <comment ref="C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按车辆行驶证表述的名称和型号填写</t>
        </r>
      </text>
    </comment>
    <comment ref="F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G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按里程表显示数填列，若里程表已损坏或不准确，则无需填写</t>
        </r>
      </text>
    </comment>
    <comment ref="F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<sst xmlns="http://schemas.openxmlformats.org/spreadsheetml/2006/main" count="45" uniqueCount="40">
  <si>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</si>
  <si>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</si>
  <si>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</si>
  <si>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</si>
  <si>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</si>
  <si>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</si>
  <si>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</si>
  <si>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</si>
  <si>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t>车辆交易明细表（3台车辆）</t>
  </si>
  <si>
    <t>产权持有单位:华润新能源（锦屏）风能有限责任公司</t>
  </si>
  <si>
    <r>
      <rPr>
        <sz val="12"/>
        <rFont val="宋体"/>
        <charset val="134"/>
      </rPr>
      <t>评估基准日：</t>
    </r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日</t>
    </r>
  </si>
  <si>
    <t>金额单位：人民币元</t>
  </si>
  <si>
    <r>
      <rPr>
        <sz val="12"/>
        <rFont val="宋体"/>
        <charset val="134"/>
      </rPr>
      <t>序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号</t>
    </r>
  </si>
  <si>
    <t>车牌号</t>
  </si>
  <si>
    <t>车辆名称及规格型号</t>
  </si>
  <si>
    <t>计量单位</t>
  </si>
  <si>
    <t>数量</t>
  </si>
  <si>
    <t>生产厂家</t>
  </si>
  <si>
    <t>行驶里程（公里）</t>
  </si>
  <si>
    <t>购置日期</t>
  </si>
  <si>
    <t>启用日期</t>
  </si>
  <si>
    <t>账面价值</t>
  </si>
  <si>
    <t>价格</t>
  </si>
  <si>
    <t>备注</t>
  </si>
  <si>
    <t>原值</t>
  </si>
  <si>
    <t>净值</t>
  </si>
  <si>
    <t xml:space="preserve">评估价       </t>
  </si>
  <si>
    <t>本次价格</t>
  </si>
  <si>
    <t>贵 HX1818</t>
  </si>
  <si>
    <r>
      <rPr>
        <sz val="10"/>
        <rFont val="宋体"/>
        <charset val="134"/>
      </rPr>
      <t>尼桑</t>
    </r>
    <r>
      <rPr>
        <sz val="10"/>
        <color indexed="8"/>
        <rFont val="Times New Roman"/>
        <charset val="134"/>
      </rPr>
      <t>ZN6454WAG4</t>
    </r>
  </si>
  <si>
    <t>辆</t>
  </si>
  <si>
    <t>郑州日产汽车 有限公司</t>
  </si>
  <si>
    <t>贵 HX0579</t>
  </si>
  <si>
    <t>尼桑ZN2033UBG4</t>
  </si>
  <si>
    <t>贵 HAB200</t>
  </si>
  <si>
    <t>指南者1C4NJDAB</t>
  </si>
  <si>
    <t>贝尔维德工厂</t>
  </si>
  <si>
    <t>合计</t>
  </si>
  <si>
    <t xml:space="preserve">  </t>
  </si>
  <si>
    <t xml:space="preserve">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</si>
</sst>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#,##0.00_);[Red]\(#,##0.00\)"/>
    <numFmt numFmtId="178" formatCode="#,##0.00_ "/>
  </numFmts>
  <fonts count="35"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4"/>
      <name val="隶书"/>
      <charset val="134"/>
    </font>
    <font>
      <sz val="24"/>
      <name val="Times New Roman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.95"/>
      <color rgb="FF000000"/>
      <name val="Times New Roman"/>
      <charset val="134"/>
    </font>
    <font>
      <sz val="16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2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0" fontId="3" fillId="0" borderId="0" xfId="11" applyNumberFormat="1" applyFont="1" applyAlignment="1">
      <alignment horizontal="center" vertical="center"/>
    </xf>
    <xf numFmtId="10" fontId="4" fillId="0" borderId="0" xfId="11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31" fontId="9" fillId="0" borderId="3" xfId="0" applyNumberFormat="1" applyFont="1" applyBorder="1" applyAlignment="1">
      <alignment horizontal="center" vertical="center" wrapText="1"/>
    </xf>
    <xf numFmtId="10" fontId="1" fillId="0" borderId="1" xfId="11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0" fillId="3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29B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2" Type="http://schemas.openxmlformats.org/officeDocument/2006/relationships/sharedStrings" Target="sharedStrings.xml"/><Relationship Id="rId51" Type="http://schemas.openxmlformats.org/officeDocument/2006/relationships/styles" Target="styles.xml"/><Relationship Id="rId50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9" Type="http://schemas.openxmlformats.org/officeDocument/2006/relationships/externalLink" Target="externalLinks/externalLink47.xml"/><Relationship Id="rId48" Type="http://schemas.openxmlformats.org/officeDocument/2006/relationships/externalLink" Target="externalLinks/externalLink46.xml"/><Relationship Id="rId47" Type="http://schemas.openxmlformats.org/officeDocument/2006/relationships/externalLink" Target="externalLinks/externalLink45.xml"/><Relationship Id="rId46" Type="http://schemas.openxmlformats.org/officeDocument/2006/relationships/externalLink" Target="externalLinks/externalLink44.xml"/><Relationship Id="rId45" Type="http://schemas.openxmlformats.org/officeDocument/2006/relationships/externalLink" Target="externalLinks/externalLink43.xml"/><Relationship Id="rId44" Type="http://schemas.openxmlformats.org/officeDocument/2006/relationships/externalLink" Target="externalLinks/externalLink42.xml"/><Relationship Id="rId43" Type="http://schemas.openxmlformats.org/officeDocument/2006/relationships/externalLink" Target="externalLinks/externalLink41.xml"/><Relationship Id="rId42" Type="http://schemas.openxmlformats.org/officeDocument/2006/relationships/externalLink" Target="externalLinks/externalLink40.xml"/><Relationship Id="rId41" Type="http://schemas.openxmlformats.org/officeDocument/2006/relationships/externalLink" Target="externalLinks/externalLink39.xml"/><Relationship Id="rId40" Type="http://schemas.openxmlformats.org/officeDocument/2006/relationships/externalLink" Target="externalLinks/externalLink38.xml"/><Relationship Id="rId4" Type="http://schemas.openxmlformats.org/officeDocument/2006/relationships/externalLink" Target="externalLinks/externalLink2.xml"/><Relationship Id="rId39" Type="http://schemas.openxmlformats.org/officeDocument/2006/relationships/externalLink" Target="externalLinks/externalLink37.xml"/><Relationship Id="rId38" Type="http://schemas.openxmlformats.org/officeDocument/2006/relationships/externalLink" Target="externalLinks/externalLink36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780;&#20272;&#39033;&#30446;\&#35780;&#20272;&#24120;&#29992;&#36164;&#26009;\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My%20Documents\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0"/>
  <sheetViews>
    <sheetView workbookViewId="0">
      <selection activeCell="B13" sqref="B13"/>
    </sheetView>
  </sheetViews>
  <sheetFormatPr defaultColWidth="9" defaultRowHeight="14.25" outlineLevelCol="1"/>
  <cols>
    <col min="1" max="1" width="5.08333333333333" customWidth="1"/>
    <col min="2" max="2" width="71.75" customWidth="1"/>
  </cols>
  <sheetData>
    <row r="2" ht="22.5" spans="1:2">
      <c r="A2" s="43" t="s">
        <v>0</v>
      </c>
      <c r="B2" s="43"/>
    </row>
    <row r="4" spans="1:2">
      <c r="A4">
        <v>1</v>
      </c>
      <c r="B4" s="44" t="s">
        <v>1</v>
      </c>
    </row>
    <row r="5" spans="1:2">
      <c r="A5">
        <v>2</v>
      </c>
      <c r="B5" s="44" t="s">
        <v>2</v>
      </c>
    </row>
    <row r="6" spans="1:2">
      <c r="A6">
        <v>3</v>
      </c>
      <c r="B6" s="44" t="s">
        <v>3</v>
      </c>
    </row>
    <row r="7" spans="1:2">
      <c r="A7">
        <v>4</v>
      </c>
      <c r="B7" s="44" t="s">
        <v>4</v>
      </c>
    </row>
    <row r="8" spans="1:2">
      <c r="A8">
        <v>5</v>
      </c>
      <c r="B8" s="44" t="s">
        <v>5</v>
      </c>
    </row>
    <row r="9" spans="1:2">
      <c r="A9">
        <v>6</v>
      </c>
      <c r="B9" t="s">
        <v>6</v>
      </c>
    </row>
    <row r="10" spans="1:2">
      <c r="A10">
        <v>7</v>
      </c>
      <c r="B10" s="44" t="s">
        <v>7</v>
      </c>
    </row>
  </sheetData>
  <mergeCells count="1">
    <mergeCell ref="A2:B2"/>
  </mergeCells>
  <pageMargins left="0.75" right="0.75" top="1" bottom="1" header="0.5" footer="0.5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75" zoomScaleNormal="75" workbookViewId="0">
      <selection activeCell="G2" sqref="G2:K2"/>
    </sheetView>
  </sheetViews>
  <sheetFormatPr defaultColWidth="9" defaultRowHeight="18.75" customHeight="1"/>
  <cols>
    <col min="1" max="1" width="4.5" style="4" customWidth="1"/>
    <col min="2" max="2" width="10.0833333333333" style="5" customWidth="1"/>
    <col min="3" max="3" width="17.0833333333333" style="6" customWidth="1"/>
    <col min="4" max="4" width="5.33333333333333" style="6" customWidth="1"/>
    <col min="5" max="5" width="6.33333333333333" style="6" customWidth="1"/>
    <col min="6" max="6" width="22" style="7" customWidth="1"/>
    <col min="7" max="7" width="12.5" style="8" customWidth="1"/>
    <col min="8" max="8" width="11.5833333333333" style="5" customWidth="1"/>
    <col min="9" max="9" width="12.8333333333333" style="5" customWidth="1"/>
    <col min="10" max="10" width="13" style="8" customWidth="1"/>
    <col min="11" max="11" width="11.5" style="8" customWidth="1"/>
    <col min="12" max="12" width="12.75" style="5" customWidth="1"/>
    <col min="13" max="13" width="13" style="5" customWidth="1"/>
    <col min="14" max="14" width="11.75" style="5" customWidth="1"/>
    <col min="15" max="16384" width="9" style="5"/>
  </cols>
  <sheetData>
    <row r="1" ht="59.25" customHeight="1" spans="1:14">
      <c r="A1" s="9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55.5" customHeight="1" spans="1:14">
      <c r="A2" s="11" t="s">
        <v>9</v>
      </c>
      <c r="B2" s="11"/>
      <c r="C2" s="11"/>
      <c r="D2" s="11"/>
      <c r="E2" s="11"/>
      <c r="F2" s="11"/>
      <c r="G2" s="12" t="s">
        <v>10</v>
      </c>
      <c r="H2" s="12"/>
      <c r="I2" s="12"/>
      <c r="J2" s="12"/>
      <c r="K2" s="12"/>
      <c r="L2" s="34" t="s">
        <v>11</v>
      </c>
      <c r="M2" s="34"/>
      <c r="N2" s="34"/>
    </row>
    <row r="3" s="2" customFormat="1" ht="43.5" customHeight="1" spans="1:14">
      <c r="A3" s="13" t="s">
        <v>12</v>
      </c>
      <c r="B3" s="14" t="s">
        <v>13</v>
      </c>
      <c r="C3" s="15" t="s">
        <v>14</v>
      </c>
      <c r="D3" s="15" t="s">
        <v>15</v>
      </c>
      <c r="E3" s="15" t="s">
        <v>16</v>
      </c>
      <c r="F3" s="14" t="s">
        <v>17</v>
      </c>
      <c r="G3" s="15" t="s">
        <v>18</v>
      </c>
      <c r="H3" s="14" t="s">
        <v>19</v>
      </c>
      <c r="I3" s="13" t="s">
        <v>20</v>
      </c>
      <c r="J3" s="35" t="s">
        <v>21</v>
      </c>
      <c r="K3" s="13"/>
      <c r="L3" s="36" t="s">
        <v>22</v>
      </c>
      <c r="M3" s="36"/>
      <c r="N3" s="14" t="s">
        <v>23</v>
      </c>
    </row>
    <row r="4" s="2" customFormat="1" ht="61.5" customHeight="1" spans="1:14">
      <c r="A4" s="13"/>
      <c r="B4" s="14"/>
      <c r="C4" s="16"/>
      <c r="D4" s="15"/>
      <c r="E4" s="15"/>
      <c r="F4" s="16"/>
      <c r="G4" s="14"/>
      <c r="H4" s="16"/>
      <c r="I4" s="37"/>
      <c r="J4" s="35" t="s">
        <v>24</v>
      </c>
      <c r="K4" s="35" t="s">
        <v>25</v>
      </c>
      <c r="L4" s="15" t="s">
        <v>26</v>
      </c>
      <c r="M4" s="15" t="s">
        <v>27</v>
      </c>
      <c r="N4" s="28"/>
    </row>
    <row r="5" s="3" customFormat="1" ht="50.25" customHeight="1" spans="1:14">
      <c r="A5" s="17">
        <v>1</v>
      </c>
      <c r="B5" s="18" t="s">
        <v>28</v>
      </c>
      <c r="C5" s="18" t="s">
        <v>29</v>
      </c>
      <c r="D5" s="19" t="s">
        <v>30</v>
      </c>
      <c r="E5" s="19">
        <v>1</v>
      </c>
      <c r="F5" s="20" t="s">
        <v>31</v>
      </c>
      <c r="G5" s="21">
        <v>218682</v>
      </c>
      <c r="H5" s="22">
        <v>41661</v>
      </c>
      <c r="I5" s="22">
        <v>41661</v>
      </c>
      <c r="J5" s="38">
        <v>192546.74</v>
      </c>
      <c r="K5" s="38">
        <v>3209.19</v>
      </c>
      <c r="L5" s="39">
        <v>36640</v>
      </c>
      <c r="M5" s="39">
        <f>L5*0.7</f>
        <v>25648</v>
      </c>
      <c r="N5" s="16"/>
    </row>
    <row r="6" s="3" customFormat="1" ht="50.25" customHeight="1" spans="1:14">
      <c r="A6" s="17">
        <v>2</v>
      </c>
      <c r="B6" s="18" t="s">
        <v>32</v>
      </c>
      <c r="C6" s="18" t="s">
        <v>33</v>
      </c>
      <c r="D6" s="19" t="s">
        <v>30</v>
      </c>
      <c r="E6" s="19">
        <v>1</v>
      </c>
      <c r="F6" s="23" t="s">
        <v>31</v>
      </c>
      <c r="G6" s="21">
        <v>178565</v>
      </c>
      <c r="H6" s="22">
        <v>41655</v>
      </c>
      <c r="I6" s="22">
        <v>41655</v>
      </c>
      <c r="J6" s="38">
        <v>163401.01</v>
      </c>
      <c r="K6" s="38">
        <v>2723.36</v>
      </c>
      <c r="L6" s="39">
        <v>27285</v>
      </c>
      <c r="M6" s="39">
        <f t="shared" ref="M6:M7" si="0">L6*0.7</f>
        <v>19099.5</v>
      </c>
      <c r="N6" s="16"/>
    </row>
    <row r="7" s="3" customFormat="1" ht="50.25" customHeight="1" spans="1:14">
      <c r="A7" s="17">
        <v>3</v>
      </c>
      <c r="B7" s="18" t="s">
        <v>34</v>
      </c>
      <c r="C7" s="18" t="s">
        <v>35</v>
      </c>
      <c r="D7" s="19" t="s">
        <v>30</v>
      </c>
      <c r="E7" s="19">
        <v>1</v>
      </c>
      <c r="F7" s="20" t="s">
        <v>36</v>
      </c>
      <c r="G7" s="21">
        <v>238099</v>
      </c>
      <c r="H7" s="22">
        <v>41682</v>
      </c>
      <c r="I7" s="22">
        <v>41682</v>
      </c>
      <c r="J7" s="38">
        <v>221785.93</v>
      </c>
      <c r="K7" s="38">
        <v>3696.5</v>
      </c>
      <c r="L7" s="39">
        <v>45322</v>
      </c>
      <c r="M7" s="39">
        <f t="shared" si="0"/>
        <v>31725.4</v>
      </c>
      <c r="N7" s="16"/>
    </row>
    <row r="8" s="1" customFormat="1" ht="30" customHeight="1" spans="1:14">
      <c r="A8" s="24" t="s">
        <v>37</v>
      </c>
      <c r="B8" s="25"/>
      <c r="C8" s="26"/>
      <c r="D8" s="26"/>
      <c r="E8" s="26"/>
      <c r="F8" s="27"/>
      <c r="G8" s="28"/>
      <c r="H8" s="29"/>
      <c r="I8" s="29"/>
      <c r="J8" s="28"/>
      <c r="K8" s="28"/>
      <c r="L8" s="40">
        <f t="shared" ref="L8:M8" si="1">SUM(L5:L7)</f>
        <v>109247</v>
      </c>
      <c r="M8" s="40">
        <f t="shared" si="1"/>
        <v>76472.9</v>
      </c>
      <c r="N8" s="29"/>
    </row>
    <row r="9" s="1" customFormat="1" ht="149.25" customHeight="1" spans="1:14">
      <c r="A9" s="30" t="s">
        <v>38</v>
      </c>
      <c r="B9" s="30"/>
      <c r="C9" s="31" t="s">
        <v>39</v>
      </c>
      <c r="D9" s="31"/>
      <c r="E9" s="31"/>
      <c r="F9" s="32" t="s">
        <v>39</v>
      </c>
      <c r="G9" s="33" t="s">
        <v>39</v>
      </c>
      <c r="H9" s="33"/>
      <c r="I9" s="33"/>
      <c r="J9" s="33"/>
      <c r="K9" s="41"/>
      <c r="L9" s="42"/>
      <c r="M9" s="42"/>
      <c r="N9" s="42"/>
    </row>
  </sheetData>
  <mergeCells count="18">
    <mergeCell ref="A1:N1"/>
    <mergeCell ref="A2:F2"/>
    <mergeCell ref="G2:K2"/>
    <mergeCell ref="L2:N2"/>
    <mergeCell ref="J3:K3"/>
    <mergeCell ref="A8:B8"/>
    <mergeCell ref="A9:B9"/>
    <mergeCell ref="G9:J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printOptions horizontalCentered="1"/>
  <pageMargins left="0.638888888888889" right="0.75" top="0.679166666666667" bottom="1.61875" header="0.729166666666667" footer="1.17916666666667"/>
  <pageSetup paperSize="9" scale="75" fitToHeight="22" orientation="landscape"/>
  <headerFooter alignWithMargins="0" scaleWithDoc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准备资料</vt:lpstr>
      <vt:lpstr>运输设备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小虎</cp:lastModifiedBy>
  <dcterms:created xsi:type="dcterms:W3CDTF">2017-11-14T03:10:00Z</dcterms:created>
  <cp:lastPrinted>2022-02-28T06:25:00Z</cp:lastPrinted>
  <dcterms:modified xsi:type="dcterms:W3CDTF">2022-07-25T01:23:58Z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DC8612A84C144B9E9D9F9FA8633CE361</vt:lpwstr>
  </property>
</Properties>
</file>