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第二轮" sheetId="11" r:id="rId1"/>
    <sheet name="第一轮 车辆" sheetId="8" r:id="rId2"/>
    <sheet name="Sheet3" sheetId="12" r:id="rId3"/>
  </sheets>
  <definedNames>
    <definedName name="_xlnm._FilterDatabase" localSheetId="1" hidden="1">'第一轮 车辆'!$A$2:$P$34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<sst xmlns="http://schemas.openxmlformats.org/spreadsheetml/2006/main" count="367" uniqueCount="137">
  <si>
    <t>国药控股贵州意通车辆情况信息表</t>
  </si>
  <si>
    <t>序号</t>
  </si>
  <si>
    <t>车牌</t>
  </si>
  <si>
    <t>车型</t>
  </si>
  <si>
    <t>上牌时间</t>
  </si>
  <si>
    <t>目前行驶
公路</t>
  </si>
  <si>
    <t>年限</t>
  </si>
  <si>
    <t>车辆情况描述</t>
  </si>
  <si>
    <t>是否存在大修（注明大修内容）</t>
  </si>
  <si>
    <t>标的1</t>
  </si>
  <si>
    <t>贵A1LY01</t>
  </si>
  <si>
    <t>多用途乘用车</t>
  </si>
  <si>
    <t>8年</t>
  </si>
  <si>
    <t>需更换电瓶</t>
  </si>
  <si>
    <t>无</t>
  </si>
  <si>
    <t>贵A60SP5</t>
  </si>
  <si>
    <t>长安车</t>
  </si>
  <si>
    <t>4年</t>
  </si>
  <si>
    <t>需保养</t>
  </si>
  <si>
    <t>标的2</t>
  </si>
  <si>
    <t>贵A82SY7</t>
  </si>
  <si>
    <t>标的3</t>
  </si>
  <si>
    <t>贵A65SK0</t>
  </si>
  <si>
    <t>标的4</t>
  </si>
  <si>
    <t>贵A7M08Q</t>
  </si>
  <si>
    <t>厢式运输车</t>
  </si>
  <si>
    <t>7年</t>
  </si>
  <si>
    <t>发动机故障，方向机，需保养</t>
  </si>
  <si>
    <t>贵AC6C90</t>
  </si>
  <si>
    <t>5年</t>
  </si>
  <si>
    <t>加不起油，需更换轮胎，需保养</t>
  </si>
  <si>
    <t>贵AL6D96</t>
  </si>
  <si>
    <t>发动机故障灯，挂不进挡，需保养</t>
  </si>
  <si>
    <t>贵AK1V19</t>
  </si>
  <si>
    <t>发动机故障灯，需保养</t>
  </si>
  <si>
    <t>贵AL8S05</t>
  </si>
  <si>
    <t>在修理场</t>
  </si>
  <si>
    <t>贵AL6L99</t>
  </si>
  <si>
    <t>继电器损坏， 更换电瓶</t>
  </si>
  <si>
    <t>贵AB3L38</t>
  </si>
  <si>
    <t>副驾门锁坏，线路短路，启动马达损坏，需保养</t>
  </si>
  <si>
    <t>标的5</t>
  </si>
  <si>
    <t>贵A2J36P</t>
  </si>
  <si>
    <t>货箱移位</t>
  </si>
  <si>
    <t>标的6</t>
  </si>
  <si>
    <t>贵A1M30R</t>
  </si>
  <si>
    <t>需更换电瓶，需保养</t>
  </si>
  <si>
    <t>标的7</t>
  </si>
  <si>
    <t>贵AD3511</t>
  </si>
  <si>
    <t>运输车辆</t>
  </si>
  <si>
    <t>需更换轮胎，需保养</t>
  </si>
  <si>
    <t>标的8</t>
  </si>
  <si>
    <t>贵AK8S78</t>
  </si>
  <si>
    <t>需换风扇皮带，需保养</t>
  </si>
  <si>
    <t>标的9</t>
  </si>
  <si>
    <t>贵AL0H70</t>
  </si>
  <si>
    <t>标的10</t>
  </si>
  <si>
    <t>贵AL8J99</t>
  </si>
  <si>
    <t>标的11</t>
  </si>
  <si>
    <t>贵AA3X36</t>
  </si>
  <si>
    <t>标的12</t>
  </si>
  <si>
    <t>贵AK7E70</t>
  </si>
  <si>
    <t>标的13</t>
  </si>
  <si>
    <t>贵AL8H86</t>
  </si>
  <si>
    <t>需更换电瓶.需保养</t>
  </si>
  <si>
    <t>标的14</t>
  </si>
  <si>
    <t>贵AC8Y76</t>
  </si>
  <si>
    <t>标的15</t>
  </si>
  <si>
    <t>贵AK7R22</t>
  </si>
  <si>
    <t>标的16</t>
  </si>
  <si>
    <t>贵AL6C35</t>
  </si>
  <si>
    <t>标的17</t>
  </si>
  <si>
    <t>贵A399F9</t>
  </si>
  <si>
    <t>轻型厢式货车</t>
  </si>
  <si>
    <t>11年</t>
  </si>
  <si>
    <t>变速箱已坏</t>
  </si>
  <si>
    <t>国药控股贵州意通车辆情况信息第一次挂网情况</t>
  </si>
  <si>
    <t>资产编号</t>
  </si>
  <si>
    <t>资产
原值</t>
  </si>
  <si>
    <t>资产净值</t>
  </si>
  <si>
    <t>建议转让价格</t>
  </si>
  <si>
    <t>竞价</t>
  </si>
  <si>
    <t>最终成交价</t>
  </si>
  <si>
    <t>转让人</t>
  </si>
  <si>
    <t>备注</t>
  </si>
  <si>
    <t>无保险</t>
  </si>
  <si>
    <t>1835065</t>
  </si>
  <si>
    <t>1835066</t>
  </si>
  <si>
    <t>1835067</t>
  </si>
  <si>
    <t>贵A2S12H</t>
  </si>
  <si>
    <t>1835068</t>
  </si>
  <si>
    <t>郭琼伍</t>
  </si>
  <si>
    <t>贵A9H60C</t>
  </si>
  <si>
    <t>1835069</t>
  </si>
  <si>
    <t>是 （发动机）</t>
  </si>
  <si>
    <t>1835070</t>
  </si>
  <si>
    <t>1835293</t>
  </si>
  <si>
    <t>1835489</t>
  </si>
  <si>
    <t>1835490</t>
  </si>
  <si>
    <t>1835491</t>
  </si>
  <si>
    <t>1835492</t>
  </si>
  <si>
    <t>1835493</t>
  </si>
  <si>
    <t>1835494</t>
  </si>
  <si>
    <t>1835495</t>
  </si>
  <si>
    <t>1835496</t>
  </si>
  <si>
    <t>1835497</t>
  </si>
  <si>
    <t>1835498</t>
  </si>
  <si>
    <t>1835499</t>
  </si>
  <si>
    <t>1835500</t>
  </si>
  <si>
    <t>1835501</t>
  </si>
  <si>
    <t>1835502</t>
  </si>
  <si>
    <t>1835503</t>
  </si>
  <si>
    <t>贵AQ8A32</t>
  </si>
  <si>
    <t>1852623</t>
  </si>
  <si>
    <t xml:space="preserve">长安车   </t>
  </si>
  <si>
    <t xml:space="preserve">    </t>
  </si>
  <si>
    <t>王胜</t>
  </si>
  <si>
    <t>贵AQ8Y31</t>
  </si>
  <si>
    <t>1852626</t>
  </si>
  <si>
    <t xml:space="preserve">长安车  </t>
  </si>
  <si>
    <t>贵A16PC5</t>
  </si>
  <si>
    <t>厢式运输车
（面包车）</t>
  </si>
  <si>
    <t>2021-11.30</t>
  </si>
  <si>
    <t>贵A59SP2</t>
  </si>
  <si>
    <t>1886631</t>
  </si>
  <si>
    <t>贵A67TH2</t>
  </si>
  <si>
    <t>1886644</t>
  </si>
  <si>
    <t>贵A61TA5</t>
  </si>
  <si>
    <t>1886647</t>
  </si>
  <si>
    <t>电瓶损坏，启动马达损坏，需保养</t>
  </si>
  <si>
    <t>贵A69SR2</t>
  </si>
  <si>
    <t>1886648</t>
  </si>
  <si>
    <t>贵A59SD7</t>
  </si>
  <si>
    <t>1886649</t>
  </si>
  <si>
    <t>车子发动后发响</t>
  </si>
  <si>
    <t>杨应生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</si>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</sst>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7" formatCode="&quot;￥&quot;#,##0.00;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);[Red]\(#,##0.00\)"/>
    <numFmt numFmtId="177" formatCode="yyyy/mm/dd;@"/>
    <numFmt numFmtId="178" formatCode="0_ "/>
    <numFmt numFmtId="179" formatCode="yyyy/m/d;@"/>
  </numFmts>
  <fonts count="27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6"/>
      <color theme="1"/>
      <name val="宋体"/>
      <charset val="134"/>
      <scheme val="minor"/>
    </font>
    <font>
      <sz val="11"/>
      <color theme="1"/>
      <name val="黑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5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6" borderId="11" applyNumberFormat="0" applyAlignment="0" applyProtection="0">
      <alignment vertical="center"/>
    </xf>
    <xf numFmtId="0" fontId="17" fillId="7" borderId="12" applyNumberFormat="0" applyAlignment="0" applyProtection="0">
      <alignment vertical="center"/>
    </xf>
    <xf numFmtId="0" fontId="18" fillId="7" borderId="11" applyNumberFormat="0" applyAlignment="0" applyProtection="0">
      <alignment vertical="center"/>
    </xf>
    <xf numFmtId="0" fontId="19" fillId="8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</cellStyleXfs>
  <cellXfs count="57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Border="1" applyAlignment="1" applyProtection="1">
      <alignment horizontal="center" vertical="center"/>
      <protection locked="0"/>
    </xf>
    <xf numFmtId="0" fontId="3" fillId="2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left" vertical="center" wrapText="1"/>
    </xf>
    <xf numFmtId="0" fontId="0" fillId="0" borderId="0" xfId="0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0" fontId="4" fillId="0" borderId="3" xfId="0" applyFont="1" applyFill="1" applyBorder="1" applyAlignment="1" applyProtection="1">
      <alignment horizontal="center" vertical="center" wrapText="1"/>
      <protection locked="0"/>
    </xf>
    <xf numFmtId="0" fontId="5" fillId="0" borderId="4" xfId="0" applyFont="1" applyFill="1" applyBorder="1" applyAlignment="1" applyProtection="1">
      <alignment horizontal="center" vertical="center"/>
      <protection locked="0"/>
    </xf>
    <xf numFmtId="0" fontId="5" fillId="0" borderId="4" xfId="0" applyFont="1" applyFill="1" applyBorder="1" applyAlignment="1" applyProtection="1">
      <alignment horizontal="center" vertical="center" wrapText="1"/>
      <protection locked="0"/>
    </xf>
    <xf numFmtId="0" fontId="5" fillId="0" borderId="4" xfId="0" applyFont="1" applyFill="1" applyBorder="1" applyAlignment="1" applyProtection="1">
      <alignment horizontal="left" vertical="center" wrapText="1"/>
      <protection locked="0"/>
    </xf>
    <xf numFmtId="0" fontId="2" fillId="0" borderId="4" xfId="0" applyFont="1" applyFill="1" applyBorder="1" applyAlignment="1" applyProtection="1">
      <alignment horizontal="center" vertical="center"/>
      <protection locked="0"/>
    </xf>
    <xf numFmtId="0" fontId="6" fillId="0" borderId="4" xfId="0" applyFont="1" applyFill="1" applyBorder="1" applyAlignment="1">
      <alignment horizontal="center" vertical="center"/>
    </xf>
    <xf numFmtId="176" fontId="6" fillId="0" borderId="4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left" vertical="center"/>
    </xf>
    <xf numFmtId="177" fontId="6" fillId="0" borderId="4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center" vertical="center" wrapText="1"/>
    </xf>
    <xf numFmtId="176" fontId="6" fillId="0" borderId="4" xfId="0" applyNumberFormat="1" applyFont="1" applyFill="1" applyBorder="1" applyAlignment="1">
      <alignment horizontal="right" vertical="center"/>
    </xf>
    <xf numFmtId="176" fontId="6" fillId="0" borderId="4" xfId="0" applyNumberFormat="1" applyFont="1" applyBorder="1" applyAlignment="1">
      <alignment horizontal="right" vertical="center"/>
    </xf>
    <xf numFmtId="43" fontId="6" fillId="0" borderId="4" xfId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center" vertical="center" wrapText="1"/>
    </xf>
    <xf numFmtId="176" fontId="6" fillId="3" borderId="4" xfId="0" applyNumberFormat="1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left" vertical="center"/>
    </xf>
    <xf numFmtId="0" fontId="6" fillId="3" borderId="4" xfId="0" applyFont="1" applyFill="1" applyBorder="1" applyAlignment="1">
      <alignment horizontal="center" vertical="center"/>
    </xf>
    <xf numFmtId="177" fontId="6" fillId="3" borderId="4" xfId="0" applyNumberFormat="1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left" vertical="center" wrapText="1"/>
    </xf>
    <xf numFmtId="0" fontId="7" fillId="3" borderId="4" xfId="0" applyFont="1" applyFill="1" applyBorder="1" applyAlignment="1">
      <alignment horizontal="center" vertical="center" wrapText="1"/>
    </xf>
    <xf numFmtId="176" fontId="6" fillId="3" borderId="4" xfId="0" applyNumberFormat="1" applyFont="1" applyFill="1" applyBorder="1" applyAlignment="1">
      <alignment horizontal="right" vertical="center"/>
    </xf>
    <xf numFmtId="43" fontId="6" fillId="3" borderId="4" xfId="1" applyFont="1" applyFill="1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78" fontId="6" fillId="3" borderId="4" xfId="0" applyNumberFormat="1" applyFont="1" applyFill="1" applyBorder="1" applyAlignment="1">
      <alignment horizontal="center" vertical="center" wrapText="1"/>
    </xf>
    <xf numFmtId="178" fontId="6" fillId="0" borderId="4" xfId="0" applyNumberFormat="1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179" fontId="6" fillId="3" borderId="4" xfId="0" applyNumberFormat="1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left" vertical="center" wrapText="1"/>
    </xf>
    <xf numFmtId="0" fontId="3" fillId="4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7" fontId="7" fillId="0" borderId="4" xfId="0" applyNumberFormat="1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179" fontId="6" fillId="0" borderId="4" xfId="0" applyNumberFormat="1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fgColor rgb="FFFFFF00"/>
          <bgColor rgb="FFFFFF00"/>
        </patternFill>
      </fill>
    </dxf>
  </dxf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048544"/>
  <sheetViews>
    <sheetView tabSelected="1" workbookViewId="0">
      <selection activeCell="N25" sqref="N25"/>
    </sheetView>
  </sheetViews>
  <sheetFormatPr defaultColWidth="9" defaultRowHeight="13.5" outlineLevelCol="7"/>
  <cols>
    <col min="1" max="1" width="9" style="4"/>
    <col min="2" max="2" width="11.4416666666667" style="4" customWidth="1"/>
    <col min="3" max="3" width="14.5" style="4" customWidth="1"/>
    <col min="4" max="4" width="13.0083333333333" style="4" customWidth="1"/>
    <col min="5" max="5" width="11.5" style="6" customWidth="1"/>
    <col min="6" max="6" width="10.0666666666667" style="6" customWidth="1"/>
    <col min="7" max="7" width="29.6666666666667" style="7" customWidth="1"/>
    <col min="8" max="8" width="17.25" style="8" customWidth="1"/>
    <col min="9" max="16384" width="9" style="4"/>
  </cols>
  <sheetData>
    <row r="1" s="1" customFormat="1" ht="66" customHeight="1" spans="1:8">
      <c r="A1" s="9" t="s">
        <v>0</v>
      </c>
      <c r="B1" s="10"/>
      <c r="C1" s="10"/>
      <c r="D1" s="10"/>
      <c r="E1" s="10"/>
      <c r="F1" s="10"/>
      <c r="G1" s="10"/>
      <c r="H1" s="10"/>
    </row>
    <row r="2" s="2" customFormat="1" ht="51" customHeight="1" spans="1:8">
      <c r="A2" s="12" t="s">
        <v>1</v>
      </c>
      <c r="B2" s="12" t="s">
        <v>2</v>
      </c>
      <c r="C2" s="12" t="s">
        <v>3</v>
      </c>
      <c r="D2" s="12" t="s">
        <v>4</v>
      </c>
      <c r="E2" s="13" t="s">
        <v>5</v>
      </c>
      <c r="F2" s="12" t="s">
        <v>6</v>
      </c>
      <c r="G2" s="14" t="s">
        <v>7</v>
      </c>
      <c r="H2" s="13" t="s">
        <v>8</v>
      </c>
    </row>
    <row r="3" s="3" customFormat="1" ht="37" customHeight="1" spans="1:8">
      <c r="A3" s="51" t="s">
        <v>9</v>
      </c>
      <c r="B3" s="17" t="s">
        <v>10</v>
      </c>
      <c r="C3" s="16" t="s">
        <v>11</v>
      </c>
      <c r="D3" s="19">
        <v>42864</v>
      </c>
      <c r="E3" s="16">
        <v>214326</v>
      </c>
      <c r="F3" s="16" t="s">
        <v>12</v>
      </c>
      <c r="G3" s="20" t="s">
        <v>13</v>
      </c>
      <c r="H3" s="21" t="s">
        <v>14</v>
      </c>
    </row>
    <row r="4" s="3" customFormat="1" ht="37" customHeight="1" spans="1:8">
      <c r="A4" s="52"/>
      <c r="B4" s="16" t="s">
        <v>15</v>
      </c>
      <c r="C4" s="16" t="s">
        <v>16</v>
      </c>
      <c r="D4" s="53">
        <v>44560</v>
      </c>
      <c r="E4" s="41">
        <v>114869</v>
      </c>
      <c r="F4" s="16" t="s">
        <v>17</v>
      </c>
      <c r="G4" s="27" t="s">
        <v>18</v>
      </c>
      <c r="H4" s="28" t="s">
        <v>14</v>
      </c>
    </row>
    <row r="5" s="3" customFormat="1" ht="37" customHeight="1" spans="1:8">
      <c r="A5" s="16" t="s">
        <v>19</v>
      </c>
      <c r="B5" s="16" t="s">
        <v>20</v>
      </c>
      <c r="C5" s="16" t="s">
        <v>16</v>
      </c>
      <c r="D5" s="53">
        <v>44560</v>
      </c>
      <c r="E5" s="16">
        <v>103933</v>
      </c>
      <c r="F5" s="16" t="s">
        <v>17</v>
      </c>
      <c r="G5" s="20" t="s">
        <v>18</v>
      </c>
      <c r="H5" s="21" t="s">
        <v>14</v>
      </c>
    </row>
    <row r="6" s="3" customFormat="1" ht="37" customHeight="1" spans="1:8">
      <c r="A6" s="16" t="s">
        <v>21</v>
      </c>
      <c r="B6" s="16" t="s">
        <v>22</v>
      </c>
      <c r="C6" s="16" t="s">
        <v>16</v>
      </c>
      <c r="D6" s="53">
        <v>44560</v>
      </c>
      <c r="E6" s="26">
        <v>87538</v>
      </c>
      <c r="F6" s="16" t="s">
        <v>17</v>
      </c>
      <c r="G6" s="27" t="s">
        <v>18</v>
      </c>
      <c r="H6" s="28" t="s">
        <v>14</v>
      </c>
    </row>
    <row r="7" s="4" customFormat="1" ht="37" customHeight="1" spans="1:8">
      <c r="A7" s="51" t="s">
        <v>23</v>
      </c>
      <c r="B7" s="17" t="s">
        <v>24</v>
      </c>
      <c r="C7" s="16" t="s">
        <v>25</v>
      </c>
      <c r="D7" s="19">
        <v>43306</v>
      </c>
      <c r="E7" s="26">
        <v>454385</v>
      </c>
      <c r="F7" s="26" t="s">
        <v>26</v>
      </c>
      <c r="G7" s="27" t="s">
        <v>27</v>
      </c>
      <c r="H7" s="28" t="s">
        <v>14</v>
      </c>
    </row>
    <row r="8" s="4" customFormat="1" ht="37" customHeight="1" spans="1:8">
      <c r="A8" s="54"/>
      <c r="B8" s="17" t="s">
        <v>28</v>
      </c>
      <c r="C8" s="16" t="s">
        <v>25</v>
      </c>
      <c r="D8" s="19">
        <v>44041</v>
      </c>
      <c r="E8" s="26">
        <v>377358</v>
      </c>
      <c r="F8" s="26" t="s">
        <v>29</v>
      </c>
      <c r="G8" s="27" t="s">
        <v>30</v>
      </c>
      <c r="H8" s="28" t="s">
        <v>14</v>
      </c>
    </row>
    <row r="9" s="4" customFormat="1" ht="37" customHeight="1" spans="1:8">
      <c r="A9" s="54"/>
      <c r="B9" s="17" t="s">
        <v>31</v>
      </c>
      <c r="C9" s="16" t="s">
        <v>25</v>
      </c>
      <c r="D9" s="19">
        <v>44041</v>
      </c>
      <c r="E9" s="26">
        <v>385980</v>
      </c>
      <c r="F9" s="26" t="s">
        <v>29</v>
      </c>
      <c r="G9" s="27" t="s">
        <v>32</v>
      </c>
      <c r="H9" s="28" t="s">
        <v>14</v>
      </c>
    </row>
    <row r="10" s="4" customFormat="1" ht="37" customHeight="1" spans="1:8">
      <c r="A10" s="54"/>
      <c r="B10" s="17" t="s">
        <v>33</v>
      </c>
      <c r="C10" s="16" t="s">
        <v>25</v>
      </c>
      <c r="D10" s="19">
        <v>44041</v>
      </c>
      <c r="E10" s="26">
        <v>343332</v>
      </c>
      <c r="F10" s="26" t="s">
        <v>29</v>
      </c>
      <c r="G10" s="27" t="s">
        <v>34</v>
      </c>
      <c r="H10" s="28" t="s">
        <v>14</v>
      </c>
    </row>
    <row r="11" s="4" customFormat="1" ht="37" customHeight="1" spans="1:8">
      <c r="A11" s="54"/>
      <c r="B11" s="17" t="s">
        <v>35</v>
      </c>
      <c r="C11" s="16" t="s">
        <v>25</v>
      </c>
      <c r="D11" s="19">
        <v>44041</v>
      </c>
      <c r="E11" s="26">
        <v>362668</v>
      </c>
      <c r="F11" s="26" t="s">
        <v>29</v>
      </c>
      <c r="G11" s="27" t="s">
        <v>36</v>
      </c>
      <c r="H11" s="28" t="s">
        <v>14</v>
      </c>
    </row>
    <row r="12" s="4" customFormat="1" ht="37" customHeight="1" spans="1:8">
      <c r="A12" s="54"/>
      <c r="B12" s="17" t="s">
        <v>37</v>
      </c>
      <c r="C12" s="16" t="s">
        <v>25</v>
      </c>
      <c r="D12" s="19">
        <v>44041</v>
      </c>
      <c r="E12" s="41">
        <v>364521</v>
      </c>
      <c r="F12" s="26" t="s">
        <v>29</v>
      </c>
      <c r="G12" s="27" t="s">
        <v>38</v>
      </c>
      <c r="H12" s="28" t="s">
        <v>14</v>
      </c>
    </row>
    <row r="13" s="4" customFormat="1" ht="37" customHeight="1" spans="1:8">
      <c r="A13" s="52"/>
      <c r="B13" s="17" t="s">
        <v>39</v>
      </c>
      <c r="C13" s="16" t="s">
        <v>25</v>
      </c>
      <c r="D13" s="19">
        <v>44041</v>
      </c>
      <c r="E13" s="26">
        <v>370053</v>
      </c>
      <c r="F13" s="26" t="s">
        <v>29</v>
      </c>
      <c r="G13" s="27" t="s">
        <v>40</v>
      </c>
      <c r="H13" s="28" t="s">
        <v>14</v>
      </c>
    </row>
    <row r="14" s="4" customFormat="1" ht="37" customHeight="1" spans="1:8">
      <c r="A14" s="16" t="s">
        <v>41</v>
      </c>
      <c r="B14" s="17" t="s">
        <v>42</v>
      </c>
      <c r="C14" s="16" t="s">
        <v>25</v>
      </c>
      <c r="D14" s="19">
        <v>43341</v>
      </c>
      <c r="E14" s="26">
        <v>341355</v>
      </c>
      <c r="F14" s="26" t="s">
        <v>26</v>
      </c>
      <c r="G14" s="27" t="s">
        <v>43</v>
      </c>
      <c r="H14" s="28" t="s">
        <v>14</v>
      </c>
    </row>
    <row r="15" s="4" customFormat="1" ht="36" customHeight="1" spans="1:8">
      <c r="A15" s="16" t="s">
        <v>44</v>
      </c>
      <c r="B15" s="17" t="s">
        <v>45</v>
      </c>
      <c r="C15" s="16" t="s">
        <v>25</v>
      </c>
      <c r="D15" s="19">
        <v>43341</v>
      </c>
      <c r="E15" s="26">
        <v>346902</v>
      </c>
      <c r="F15" s="26" t="s">
        <v>26</v>
      </c>
      <c r="G15" s="27" t="s">
        <v>46</v>
      </c>
      <c r="H15" s="28" t="s">
        <v>14</v>
      </c>
    </row>
    <row r="16" s="5" customFormat="1" ht="37" customHeight="1" spans="1:8">
      <c r="A16" s="16" t="s">
        <v>47</v>
      </c>
      <c r="B16" s="17" t="s">
        <v>48</v>
      </c>
      <c r="C16" s="16" t="s">
        <v>49</v>
      </c>
      <c r="D16" s="19">
        <v>43994</v>
      </c>
      <c r="E16" s="16">
        <v>99652</v>
      </c>
      <c r="F16" s="16" t="s">
        <v>29</v>
      </c>
      <c r="G16" s="20" t="s">
        <v>50</v>
      </c>
      <c r="H16" s="21" t="s">
        <v>14</v>
      </c>
    </row>
    <row r="17" s="4" customFormat="1" ht="37" customHeight="1" spans="1:8">
      <c r="A17" s="16" t="s">
        <v>51</v>
      </c>
      <c r="B17" s="17" t="s">
        <v>52</v>
      </c>
      <c r="C17" s="16" t="s">
        <v>25</v>
      </c>
      <c r="D17" s="19">
        <v>44041</v>
      </c>
      <c r="E17" s="26">
        <v>393460</v>
      </c>
      <c r="F17" s="26" t="s">
        <v>29</v>
      </c>
      <c r="G17" s="27" t="s">
        <v>53</v>
      </c>
      <c r="H17" s="28" t="s">
        <v>14</v>
      </c>
    </row>
    <row r="18" s="4" customFormat="1" ht="37" customHeight="1" spans="1:8">
      <c r="A18" s="16" t="s">
        <v>54</v>
      </c>
      <c r="B18" s="17" t="s">
        <v>55</v>
      </c>
      <c r="C18" s="16" t="s">
        <v>25</v>
      </c>
      <c r="D18" s="19">
        <v>44041</v>
      </c>
      <c r="E18" s="26">
        <v>416208</v>
      </c>
      <c r="F18" s="26" t="s">
        <v>29</v>
      </c>
      <c r="G18" s="27" t="s">
        <v>18</v>
      </c>
      <c r="H18" s="28" t="s">
        <v>14</v>
      </c>
    </row>
    <row r="19" s="4" customFormat="1" ht="37" customHeight="1" spans="1:8">
      <c r="A19" s="16" t="s">
        <v>56</v>
      </c>
      <c r="B19" s="17" t="s">
        <v>57</v>
      </c>
      <c r="C19" s="16" t="s">
        <v>25</v>
      </c>
      <c r="D19" s="19">
        <v>44043</v>
      </c>
      <c r="E19" s="26">
        <v>407580</v>
      </c>
      <c r="F19" s="26" t="s">
        <v>29</v>
      </c>
      <c r="G19" s="27" t="s">
        <v>18</v>
      </c>
      <c r="H19" s="28" t="s">
        <v>14</v>
      </c>
    </row>
    <row r="20" s="4" customFormat="1" ht="37" customHeight="1" spans="1:8">
      <c r="A20" s="16" t="s">
        <v>58</v>
      </c>
      <c r="B20" s="17" t="s">
        <v>59</v>
      </c>
      <c r="C20" s="16" t="s">
        <v>25</v>
      </c>
      <c r="D20" s="19">
        <v>44041</v>
      </c>
      <c r="E20" s="26">
        <v>319101</v>
      </c>
      <c r="F20" s="26" t="s">
        <v>29</v>
      </c>
      <c r="G20" s="27" t="s">
        <v>18</v>
      </c>
      <c r="H20" s="28" t="s">
        <v>14</v>
      </c>
    </row>
    <row r="21" s="4" customFormat="1" ht="37" customHeight="1" spans="1:8">
      <c r="A21" s="16" t="s">
        <v>60</v>
      </c>
      <c r="B21" s="17" t="s">
        <v>61</v>
      </c>
      <c r="C21" s="16" t="s">
        <v>25</v>
      </c>
      <c r="D21" s="19">
        <v>44041</v>
      </c>
      <c r="E21" s="26">
        <v>317021</v>
      </c>
      <c r="F21" s="26" t="s">
        <v>29</v>
      </c>
      <c r="G21" s="27" t="s">
        <v>18</v>
      </c>
      <c r="H21" s="28" t="s">
        <v>14</v>
      </c>
    </row>
    <row r="22" s="4" customFormat="1" ht="37" customHeight="1" spans="1:8">
      <c r="A22" s="16" t="s">
        <v>62</v>
      </c>
      <c r="B22" s="17" t="s">
        <v>63</v>
      </c>
      <c r="C22" s="16" t="s">
        <v>25</v>
      </c>
      <c r="D22" s="19">
        <v>44041</v>
      </c>
      <c r="E22" s="26">
        <v>386243</v>
      </c>
      <c r="F22" s="26" t="s">
        <v>29</v>
      </c>
      <c r="G22" s="27" t="s">
        <v>64</v>
      </c>
      <c r="H22" s="28" t="s">
        <v>14</v>
      </c>
    </row>
    <row r="23" s="4" customFormat="1" ht="37" customHeight="1" spans="1:8">
      <c r="A23" s="16" t="s">
        <v>65</v>
      </c>
      <c r="B23" s="17" t="s">
        <v>66</v>
      </c>
      <c r="C23" s="16" t="s">
        <v>25</v>
      </c>
      <c r="D23" s="19">
        <v>44041</v>
      </c>
      <c r="E23" s="26">
        <v>280939</v>
      </c>
      <c r="F23" s="26" t="s">
        <v>29</v>
      </c>
      <c r="G23" s="27" t="s">
        <v>18</v>
      </c>
      <c r="H23" s="28" t="s">
        <v>14</v>
      </c>
    </row>
    <row r="24" s="4" customFormat="1" ht="37" customHeight="1" spans="1:8">
      <c r="A24" s="16" t="s">
        <v>67</v>
      </c>
      <c r="B24" s="17" t="s">
        <v>68</v>
      </c>
      <c r="C24" s="16" t="s">
        <v>25</v>
      </c>
      <c r="D24" s="19">
        <v>44041</v>
      </c>
      <c r="E24" s="26">
        <v>347396</v>
      </c>
      <c r="F24" s="26" t="s">
        <v>29</v>
      </c>
      <c r="G24" s="27" t="s">
        <v>46</v>
      </c>
      <c r="H24" s="28" t="s">
        <v>14</v>
      </c>
    </row>
    <row r="25" s="4" customFormat="1" ht="37" customHeight="1" spans="1:8">
      <c r="A25" s="16" t="s">
        <v>69</v>
      </c>
      <c r="B25" s="17" t="s">
        <v>70</v>
      </c>
      <c r="C25" s="16" t="s">
        <v>25</v>
      </c>
      <c r="D25" s="19">
        <v>44041</v>
      </c>
      <c r="E25" s="26">
        <v>289054</v>
      </c>
      <c r="F25" s="26" t="s">
        <v>29</v>
      </c>
      <c r="G25" s="27" t="s">
        <v>18</v>
      </c>
      <c r="H25" s="28" t="s">
        <v>14</v>
      </c>
    </row>
    <row r="26" s="4" customFormat="1" ht="37" customHeight="1" spans="1:8">
      <c r="A26" s="16" t="s">
        <v>71</v>
      </c>
      <c r="B26" s="17" t="s">
        <v>72</v>
      </c>
      <c r="C26" s="16" t="s">
        <v>73</v>
      </c>
      <c r="D26" s="19">
        <v>41830</v>
      </c>
      <c r="E26" s="26">
        <v>339392</v>
      </c>
      <c r="F26" s="26" t="s">
        <v>74</v>
      </c>
      <c r="G26" s="27" t="s">
        <v>75</v>
      </c>
      <c r="H26" s="28" t="s">
        <v>14</v>
      </c>
    </row>
    <row r="27" s="4" customFormat="1" ht="37" customHeight="1" spans="1:8">
      <c r="A27" s="55"/>
      <c r="B27" s="55"/>
      <c r="C27" s="55"/>
      <c r="D27" s="55"/>
      <c r="E27" s="55"/>
      <c r="F27" s="55"/>
      <c r="G27" s="55"/>
      <c r="H27" s="55"/>
    </row>
    <row r="28" s="4" customFormat="1" ht="37" customHeight="1" spans="1:8">
      <c r="A28" s="56"/>
      <c r="B28" s="56"/>
      <c r="C28" s="56"/>
      <c r="D28" s="56"/>
      <c r="E28" s="56"/>
      <c r="F28" s="56"/>
      <c r="G28" s="56"/>
      <c r="H28" s="56"/>
    </row>
    <row r="29" s="4" customFormat="1" ht="20" customHeight="1" spans="1:8">
      <c r="E29" s="6"/>
      <c r="F29" s="6"/>
      <c r="G29" s="7"/>
      <c r="H29" s="8"/>
    </row>
    <row r="30" s="4" customFormat="1" spans="1:8">
      <c r="E30" s="6"/>
      <c r="F30" s="6"/>
      <c r="G30" s="7"/>
      <c r="H30" s="8"/>
    </row>
    <row r="31" s="4" customFormat="1" spans="1:8">
      <c r="E31" s="6"/>
      <c r="F31" s="6"/>
      <c r="G31" s="7"/>
      <c r="H31" s="8"/>
    </row>
    <row r="32" s="4" customFormat="1" spans="1:8">
      <c r="E32" s="6"/>
      <c r="F32" s="6"/>
      <c r="G32" s="7"/>
      <c r="H32" s="8"/>
    </row>
    <row r="33" s="4" customFormat="1" spans="5:8">
      <c r="E33" s="6"/>
      <c r="F33" s="6"/>
      <c r="G33" s="7"/>
      <c r="H33" s="8"/>
    </row>
    <row r="34" s="4" customFormat="1" spans="5:8">
      <c r="E34" s="6"/>
      <c r="F34" s="6"/>
      <c r="G34" s="7"/>
      <c r="H34" s="8"/>
    </row>
    <row r="35" s="4" customFormat="1" spans="5:8">
      <c r="E35" s="6"/>
      <c r="F35" s="6"/>
      <c r="G35" s="7"/>
      <c r="H35" s="8"/>
    </row>
    <row r="36" s="4" customFormat="1" spans="5:8">
      <c r="E36" s="6"/>
      <c r="F36" s="6"/>
      <c r="G36" s="7"/>
      <c r="H36" s="8"/>
    </row>
    <row r="1048235" s="4" customFormat="1" spans="5:8">
      <c r="E1048235" s="6"/>
      <c r="F1048235" s="6"/>
      <c r="G1048235" s="7"/>
      <c r="H1048235" s="8"/>
    </row>
    <row r="1048236" s="4" customFormat="1" spans="5:8">
      <c r="E1048236" s="6"/>
      <c r="F1048236" s="6"/>
      <c r="G1048236" s="7"/>
      <c r="H1048236" s="8"/>
    </row>
    <row r="1048237" s="4" customFormat="1" spans="5:8">
      <c r="E1048237" s="6"/>
      <c r="F1048237" s="6"/>
      <c r="G1048237" s="7"/>
      <c r="H1048237" s="8"/>
    </row>
    <row r="1048238" s="4" customFormat="1" spans="5:8">
      <c r="E1048238" s="6"/>
      <c r="F1048238" s="6"/>
      <c r="G1048238" s="7"/>
      <c r="H1048238" s="8"/>
    </row>
    <row r="1048239" s="4" customFormat="1" spans="5:8">
      <c r="E1048239" s="6"/>
      <c r="F1048239" s="6"/>
      <c r="G1048239" s="7"/>
      <c r="H1048239" s="8"/>
    </row>
    <row r="1048240" s="4" customFormat="1" spans="5:8">
      <c r="E1048240" s="6"/>
      <c r="F1048240" s="6"/>
      <c r="G1048240" s="7"/>
      <c r="H1048240" s="8"/>
    </row>
    <row r="1048241" s="4" customFormat="1" spans="5:8">
      <c r="E1048241" s="6"/>
      <c r="F1048241" s="6"/>
      <c r="G1048241" s="7"/>
      <c r="H1048241" s="8"/>
    </row>
    <row r="1048242" s="4" customFormat="1" spans="5:8">
      <c r="E1048242" s="6"/>
      <c r="F1048242" s="6"/>
      <c r="G1048242" s="7"/>
      <c r="H1048242" s="8"/>
    </row>
    <row r="1048243" s="4" customFormat="1" spans="5:8">
      <c r="E1048243" s="6"/>
      <c r="F1048243" s="6"/>
      <c r="G1048243" s="7"/>
      <c r="H1048243" s="8"/>
    </row>
    <row r="1048244" s="4" customFormat="1" spans="5:8">
      <c r="E1048244" s="6"/>
      <c r="F1048244" s="6"/>
      <c r="G1048244" s="7"/>
      <c r="H1048244" s="8"/>
    </row>
    <row r="1048245" s="4" customFormat="1" spans="5:8">
      <c r="E1048245" s="6"/>
      <c r="F1048245" s="6"/>
      <c r="G1048245" s="7"/>
      <c r="H1048245" s="8"/>
    </row>
    <row r="1048246" s="4" customFormat="1" spans="5:8">
      <c r="E1048246" s="6"/>
      <c r="F1048246" s="6"/>
      <c r="G1048246" s="7"/>
      <c r="H1048246" s="8"/>
    </row>
    <row r="1048247" s="4" customFormat="1" spans="5:8">
      <c r="E1048247" s="6"/>
      <c r="F1048247" s="6"/>
      <c r="G1048247" s="7"/>
      <c r="H1048247" s="8"/>
    </row>
    <row r="1048248" s="4" customFormat="1" spans="5:8">
      <c r="E1048248" s="6"/>
      <c r="F1048248" s="6"/>
      <c r="G1048248" s="7"/>
      <c r="H1048248" s="8"/>
    </row>
    <row r="1048249" s="4" customFormat="1" spans="5:8">
      <c r="E1048249" s="6"/>
      <c r="F1048249" s="6"/>
      <c r="G1048249" s="7"/>
      <c r="H1048249" s="8"/>
    </row>
    <row r="1048250" s="4" customFormat="1" spans="5:8">
      <c r="E1048250" s="6"/>
      <c r="F1048250" s="6"/>
      <c r="G1048250" s="7"/>
      <c r="H1048250" s="8"/>
    </row>
    <row r="1048251" s="4" customFormat="1" spans="5:8">
      <c r="E1048251" s="6"/>
      <c r="F1048251" s="6"/>
      <c r="G1048251" s="7"/>
      <c r="H1048251" s="8"/>
    </row>
    <row r="1048252" s="4" customFormat="1" spans="5:8">
      <c r="E1048252" s="6"/>
      <c r="F1048252" s="6"/>
      <c r="G1048252" s="7"/>
      <c r="H1048252" s="8"/>
    </row>
    <row r="1048253" s="4" customFormat="1" spans="5:8">
      <c r="E1048253" s="6"/>
      <c r="F1048253" s="6"/>
      <c r="G1048253" s="7"/>
      <c r="H1048253" s="8"/>
    </row>
    <row r="1048254" s="4" customFormat="1" spans="5:8">
      <c r="E1048254" s="6"/>
      <c r="F1048254" s="6"/>
      <c r="G1048254" s="7"/>
      <c r="H1048254" s="8"/>
    </row>
    <row r="1048255" s="4" customFormat="1" spans="5:8">
      <c r="E1048255" s="6"/>
      <c r="F1048255" s="6"/>
      <c r="G1048255" s="7"/>
      <c r="H1048255" s="8"/>
    </row>
    <row r="1048256" s="4" customFormat="1" spans="5:8">
      <c r="E1048256" s="6"/>
      <c r="F1048256" s="6"/>
      <c r="G1048256" s="7"/>
      <c r="H1048256" s="8"/>
    </row>
    <row r="1048257" s="4" customFormat="1" spans="5:8">
      <c r="E1048257" s="6"/>
      <c r="F1048257" s="6"/>
      <c r="G1048257" s="7"/>
      <c r="H1048257" s="8"/>
    </row>
    <row r="1048258" s="4" customFormat="1" spans="5:8">
      <c r="E1048258" s="6"/>
      <c r="F1048258" s="6"/>
      <c r="G1048258" s="7"/>
      <c r="H1048258" s="8"/>
    </row>
    <row r="1048259" s="4" customFormat="1" spans="5:8">
      <c r="E1048259" s="6"/>
      <c r="F1048259" s="6"/>
      <c r="G1048259" s="7"/>
      <c r="H1048259" s="8"/>
    </row>
    <row r="1048260" s="4" customFormat="1" spans="5:8">
      <c r="E1048260" s="6"/>
      <c r="F1048260" s="6"/>
      <c r="G1048260" s="7"/>
      <c r="H1048260" s="8"/>
    </row>
    <row r="1048261" s="4" customFormat="1" spans="5:8">
      <c r="E1048261" s="6"/>
      <c r="F1048261" s="6"/>
      <c r="G1048261" s="7"/>
      <c r="H1048261" s="8"/>
    </row>
    <row r="1048262" s="4" customFormat="1" spans="5:8">
      <c r="E1048262" s="6"/>
      <c r="F1048262" s="6"/>
      <c r="G1048262" s="7"/>
      <c r="H1048262" s="8"/>
    </row>
    <row r="1048263" s="4" customFormat="1" spans="5:8">
      <c r="E1048263" s="6"/>
      <c r="F1048263" s="6"/>
      <c r="G1048263" s="7"/>
      <c r="H1048263" s="8"/>
    </row>
    <row r="1048264" s="4" customFormat="1" spans="5:8">
      <c r="E1048264" s="6"/>
      <c r="F1048264" s="6"/>
      <c r="G1048264" s="7"/>
      <c r="H1048264" s="8"/>
    </row>
    <row r="1048265" s="4" customFormat="1" spans="5:8">
      <c r="E1048265" s="6"/>
      <c r="F1048265" s="6"/>
      <c r="G1048265" s="7"/>
      <c r="H1048265" s="8"/>
    </row>
    <row r="1048266" s="4" customFormat="1" spans="5:8">
      <c r="E1048266" s="6"/>
      <c r="F1048266" s="6"/>
      <c r="G1048266" s="7"/>
      <c r="H1048266" s="8"/>
    </row>
    <row r="1048267" s="4" customFormat="1" spans="5:8">
      <c r="E1048267" s="6"/>
      <c r="F1048267" s="6"/>
      <c r="G1048267" s="7"/>
      <c r="H1048267" s="8"/>
    </row>
    <row r="1048268" s="4" customFormat="1" spans="5:8">
      <c r="E1048268" s="6"/>
      <c r="F1048268" s="6"/>
      <c r="G1048268" s="7"/>
      <c r="H1048268" s="8"/>
    </row>
    <row r="1048269" s="4" customFormat="1" spans="5:8">
      <c r="E1048269" s="6"/>
      <c r="F1048269" s="6"/>
      <c r="G1048269" s="7"/>
      <c r="H1048269" s="8"/>
    </row>
    <row r="1048270" s="4" customFormat="1" spans="5:8">
      <c r="E1048270" s="6"/>
      <c r="F1048270" s="6"/>
      <c r="G1048270" s="7"/>
      <c r="H1048270" s="8"/>
    </row>
    <row r="1048271" s="4" customFormat="1" spans="5:8">
      <c r="E1048271" s="6"/>
      <c r="F1048271" s="6"/>
      <c r="G1048271" s="7"/>
      <c r="H1048271" s="8"/>
    </row>
    <row r="1048272" s="4" customFormat="1" spans="5:8">
      <c r="E1048272" s="6"/>
      <c r="F1048272" s="6"/>
      <c r="G1048272" s="7"/>
      <c r="H1048272" s="8"/>
    </row>
    <row r="1048273" s="4" customFormat="1" spans="5:8">
      <c r="E1048273" s="6"/>
      <c r="F1048273" s="6"/>
      <c r="G1048273" s="7"/>
      <c r="H1048273" s="8"/>
    </row>
    <row r="1048274" s="4" customFormat="1" spans="5:8">
      <c r="E1048274" s="6"/>
      <c r="F1048274" s="6"/>
      <c r="G1048274" s="7"/>
      <c r="H1048274" s="8"/>
    </row>
    <row r="1048275" s="4" customFormat="1" spans="5:8">
      <c r="E1048275" s="6"/>
      <c r="F1048275" s="6"/>
      <c r="G1048275" s="7"/>
      <c r="H1048275" s="8"/>
    </row>
    <row r="1048276" s="4" customFormat="1" spans="5:8">
      <c r="E1048276" s="6"/>
      <c r="F1048276" s="6"/>
      <c r="G1048276" s="7"/>
      <c r="H1048276" s="8"/>
    </row>
    <row r="1048277" s="4" customFormat="1" spans="5:8">
      <c r="E1048277" s="6"/>
      <c r="F1048277" s="6"/>
      <c r="G1048277" s="7"/>
      <c r="H1048277" s="8"/>
    </row>
    <row r="1048278" s="4" customFormat="1" spans="5:8">
      <c r="E1048278" s="6"/>
      <c r="F1048278" s="6"/>
      <c r="G1048278" s="7"/>
      <c r="H1048278" s="8"/>
    </row>
    <row r="1048279" s="4" customFormat="1" spans="5:8">
      <c r="E1048279" s="6"/>
      <c r="F1048279" s="6"/>
      <c r="G1048279" s="7"/>
      <c r="H1048279" s="8"/>
    </row>
    <row r="1048280" s="4" customFormat="1" spans="5:8">
      <c r="E1048280" s="6"/>
      <c r="F1048280" s="6"/>
      <c r="G1048280" s="7"/>
      <c r="H1048280" s="8"/>
    </row>
    <row r="1048281" s="4" customFormat="1" spans="5:8">
      <c r="E1048281" s="6"/>
      <c r="F1048281" s="6"/>
      <c r="G1048281" s="7"/>
      <c r="H1048281" s="8"/>
    </row>
    <row r="1048282" s="4" customFormat="1" spans="5:8">
      <c r="E1048282" s="6"/>
      <c r="F1048282" s="6"/>
      <c r="G1048282" s="7"/>
      <c r="H1048282" s="8"/>
    </row>
    <row r="1048283" s="4" customFormat="1" spans="5:8">
      <c r="E1048283" s="6"/>
      <c r="F1048283" s="6"/>
      <c r="G1048283" s="7"/>
      <c r="H1048283" s="8"/>
    </row>
    <row r="1048284" s="4" customFormat="1" spans="5:8">
      <c r="E1048284" s="6"/>
      <c r="F1048284" s="6"/>
      <c r="G1048284" s="7"/>
      <c r="H1048284" s="8"/>
    </row>
    <row r="1048285" s="4" customFormat="1" spans="5:8">
      <c r="E1048285" s="6"/>
      <c r="F1048285" s="6"/>
      <c r="G1048285" s="7"/>
      <c r="H1048285" s="8"/>
    </row>
    <row r="1048286" s="4" customFormat="1" spans="5:8">
      <c r="E1048286" s="6"/>
      <c r="F1048286" s="6"/>
      <c r="G1048286" s="7"/>
      <c r="H1048286" s="8"/>
    </row>
    <row r="1048287" s="4" customFormat="1" spans="5:8">
      <c r="E1048287" s="6"/>
      <c r="F1048287" s="6"/>
      <c r="G1048287" s="7"/>
      <c r="H1048287" s="8"/>
    </row>
    <row r="1048288" s="4" customFormat="1" spans="5:8">
      <c r="E1048288" s="6"/>
      <c r="F1048288" s="6"/>
      <c r="G1048288" s="7"/>
      <c r="H1048288" s="8"/>
    </row>
    <row r="1048289" s="4" customFormat="1" spans="5:8">
      <c r="E1048289" s="6"/>
      <c r="F1048289" s="6"/>
      <c r="G1048289" s="7"/>
      <c r="H1048289" s="8"/>
    </row>
    <row r="1048290" s="4" customFormat="1" spans="5:8">
      <c r="E1048290" s="6"/>
      <c r="F1048290" s="6"/>
      <c r="G1048290" s="7"/>
      <c r="H1048290" s="8"/>
    </row>
    <row r="1048291" s="4" customFormat="1" spans="5:8">
      <c r="E1048291" s="6"/>
      <c r="F1048291" s="6"/>
      <c r="G1048291" s="7"/>
      <c r="H1048291" s="8"/>
    </row>
    <row r="1048292" s="4" customFormat="1" spans="5:8">
      <c r="E1048292" s="6"/>
      <c r="F1048292" s="6"/>
      <c r="G1048292" s="7"/>
      <c r="H1048292" s="8"/>
    </row>
    <row r="1048293" s="4" customFormat="1" spans="5:8">
      <c r="E1048293" s="6"/>
      <c r="F1048293" s="6"/>
      <c r="G1048293" s="7"/>
      <c r="H1048293" s="8"/>
    </row>
    <row r="1048294" s="4" customFormat="1" spans="5:8">
      <c r="E1048294" s="6"/>
      <c r="F1048294" s="6"/>
      <c r="G1048294" s="7"/>
      <c r="H1048294" s="8"/>
    </row>
    <row r="1048295" s="4" customFormat="1" spans="5:8">
      <c r="E1048295" s="6"/>
      <c r="F1048295" s="6"/>
      <c r="G1048295" s="7"/>
      <c r="H1048295" s="8"/>
    </row>
    <row r="1048296" s="4" customFormat="1" spans="5:8">
      <c r="E1048296" s="6"/>
      <c r="F1048296" s="6"/>
      <c r="G1048296" s="7"/>
      <c r="H1048296" s="8"/>
    </row>
    <row r="1048297" s="4" customFormat="1" spans="5:8">
      <c r="E1048297" s="6"/>
      <c r="F1048297" s="6"/>
      <c r="G1048297" s="7"/>
      <c r="H1048297" s="8"/>
    </row>
    <row r="1048298" s="4" customFormat="1" spans="5:8">
      <c r="E1048298" s="6"/>
      <c r="F1048298" s="6"/>
      <c r="G1048298" s="7"/>
      <c r="H1048298" s="8"/>
    </row>
    <row r="1048299" s="4" customFormat="1" spans="5:8">
      <c r="E1048299" s="6"/>
      <c r="F1048299" s="6"/>
      <c r="G1048299" s="7"/>
      <c r="H1048299" s="8"/>
    </row>
    <row r="1048300" s="4" customFormat="1" spans="5:8">
      <c r="E1048300" s="6"/>
      <c r="F1048300" s="6"/>
      <c r="G1048300" s="7"/>
      <c r="H1048300" s="8"/>
    </row>
    <row r="1048301" s="4" customFormat="1" spans="5:8">
      <c r="E1048301" s="6"/>
      <c r="F1048301" s="6"/>
      <c r="G1048301" s="7"/>
      <c r="H1048301" s="8"/>
    </row>
    <row r="1048302" s="4" customFormat="1" spans="5:8">
      <c r="E1048302" s="6"/>
      <c r="F1048302" s="6"/>
      <c r="G1048302" s="7"/>
      <c r="H1048302" s="8"/>
    </row>
    <row r="1048303" s="4" customFormat="1" spans="5:8">
      <c r="E1048303" s="6"/>
      <c r="F1048303" s="6"/>
      <c r="G1048303" s="7"/>
      <c r="H1048303" s="8"/>
    </row>
    <row r="1048304" s="4" customFormat="1" spans="5:8">
      <c r="E1048304" s="6"/>
      <c r="F1048304" s="6"/>
      <c r="G1048304" s="7"/>
      <c r="H1048304" s="8"/>
    </row>
    <row r="1048305" s="4" customFormat="1" spans="5:8">
      <c r="E1048305" s="6"/>
      <c r="F1048305" s="6"/>
      <c r="G1048305" s="7"/>
      <c r="H1048305" s="8"/>
    </row>
    <row r="1048306" s="4" customFormat="1" spans="5:8">
      <c r="E1048306" s="6"/>
      <c r="F1048306" s="6"/>
      <c r="G1048306" s="7"/>
      <c r="H1048306" s="8"/>
    </row>
    <row r="1048307" s="4" customFormat="1" spans="5:8">
      <c r="E1048307" s="6"/>
      <c r="F1048307" s="6"/>
      <c r="G1048307" s="7"/>
      <c r="H1048307" s="8"/>
    </row>
    <row r="1048308" s="4" customFormat="1" spans="5:8">
      <c r="E1048308" s="6"/>
      <c r="F1048308" s="6"/>
      <c r="G1048308" s="7"/>
      <c r="H1048308" s="8"/>
    </row>
    <row r="1048309" s="4" customFormat="1" spans="5:8">
      <c r="E1048309" s="6"/>
      <c r="F1048309" s="6"/>
      <c r="G1048309" s="7"/>
      <c r="H1048309" s="8"/>
    </row>
    <row r="1048310" s="4" customFormat="1" spans="5:8">
      <c r="E1048310" s="6"/>
      <c r="F1048310" s="6"/>
      <c r="G1048310" s="7"/>
      <c r="H1048310" s="8"/>
    </row>
    <row r="1048311" s="4" customFormat="1" spans="5:8">
      <c r="E1048311" s="6"/>
      <c r="F1048311" s="6"/>
      <c r="G1048311" s="7"/>
      <c r="H1048311" s="8"/>
    </row>
    <row r="1048312" s="4" customFormat="1" spans="5:8">
      <c r="E1048312" s="6"/>
      <c r="F1048312" s="6"/>
      <c r="G1048312" s="7"/>
      <c r="H1048312" s="8"/>
    </row>
    <row r="1048313" s="4" customFormat="1" spans="5:8">
      <c r="E1048313" s="6"/>
      <c r="F1048313" s="6"/>
      <c r="G1048313" s="7"/>
      <c r="H1048313" s="8"/>
    </row>
    <row r="1048314" s="4" customFormat="1" spans="5:8">
      <c r="E1048314" s="6"/>
      <c r="F1048314" s="6"/>
      <c r="G1048314" s="7"/>
      <c r="H1048314" s="8"/>
    </row>
    <row r="1048315" s="4" customFormat="1" spans="5:8">
      <c r="E1048315" s="6"/>
      <c r="F1048315" s="6"/>
      <c r="G1048315" s="7"/>
      <c r="H1048315" s="8"/>
    </row>
    <row r="1048316" s="4" customFormat="1" spans="5:8">
      <c r="E1048316" s="6"/>
      <c r="F1048316" s="6"/>
      <c r="G1048316" s="7"/>
      <c r="H1048316" s="8"/>
    </row>
    <row r="1048317" s="4" customFormat="1" spans="5:8">
      <c r="E1048317" s="6"/>
      <c r="F1048317" s="6"/>
      <c r="G1048317" s="7"/>
      <c r="H1048317" s="8"/>
    </row>
    <row r="1048318" s="4" customFormat="1" spans="5:8">
      <c r="E1048318" s="6"/>
      <c r="F1048318" s="6"/>
      <c r="G1048318" s="7"/>
      <c r="H1048318" s="8"/>
    </row>
    <row r="1048319" s="4" customFormat="1" spans="5:8">
      <c r="E1048319" s="6"/>
      <c r="F1048319" s="6"/>
      <c r="G1048319" s="7"/>
      <c r="H1048319" s="8"/>
    </row>
    <row r="1048320" s="4" customFormat="1" spans="5:8">
      <c r="E1048320" s="6"/>
      <c r="F1048320" s="6"/>
      <c r="G1048320" s="7"/>
      <c r="H1048320" s="8"/>
    </row>
    <row r="1048321" s="4" customFormat="1" spans="5:8">
      <c r="E1048321" s="6"/>
      <c r="F1048321" s="6"/>
      <c r="G1048321" s="7"/>
      <c r="H1048321" s="8"/>
    </row>
    <row r="1048322" s="4" customFormat="1" spans="5:8">
      <c r="E1048322" s="6"/>
      <c r="F1048322" s="6"/>
      <c r="G1048322" s="7"/>
      <c r="H1048322" s="8"/>
    </row>
    <row r="1048323" s="4" customFormat="1" spans="5:8">
      <c r="E1048323" s="6"/>
      <c r="F1048323" s="6"/>
      <c r="G1048323" s="7"/>
      <c r="H1048323" s="8"/>
    </row>
    <row r="1048324" s="4" customFormat="1" spans="5:8">
      <c r="E1048324" s="6"/>
      <c r="F1048324" s="6"/>
      <c r="G1048324" s="7"/>
      <c r="H1048324" s="8"/>
    </row>
    <row r="1048325" s="4" customFormat="1" spans="5:8">
      <c r="E1048325" s="6"/>
      <c r="F1048325" s="6"/>
      <c r="G1048325" s="7"/>
      <c r="H1048325" s="8"/>
    </row>
    <row r="1048326" s="4" customFormat="1" spans="5:8">
      <c r="E1048326" s="6"/>
      <c r="F1048326" s="6"/>
      <c r="G1048326" s="7"/>
      <c r="H1048326" s="8"/>
    </row>
    <row r="1048327" s="4" customFormat="1" spans="5:8">
      <c r="E1048327" s="6"/>
      <c r="F1048327" s="6"/>
      <c r="G1048327" s="7"/>
      <c r="H1048327" s="8"/>
    </row>
    <row r="1048328" s="4" customFormat="1" spans="5:8">
      <c r="E1048328" s="6"/>
      <c r="F1048328" s="6"/>
      <c r="G1048328" s="7"/>
      <c r="H1048328" s="8"/>
    </row>
    <row r="1048329" s="4" customFormat="1" spans="5:8">
      <c r="E1048329" s="6"/>
      <c r="F1048329" s="6"/>
      <c r="G1048329" s="7"/>
      <c r="H1048329" s="8"/>
    </row>
    <row r="1048330" s="4" customFormat="1" spans="5:8">
      <c r="E1048330" s="6"/>
      <c r="F1048330" s="6"/>
      <c r="G1048330" s="7"/>
      <c r="H1048330" s="8"/>
    </row>
    <row r="1048331" s="4" customFormat="1" spans="5:8">
      <c r="E1048331" s="6"/>
      <c r="F1048331" s="6"/>
      <c r="G1048331" s="7"/>
      <c r="H1048331" s="8"/>
    </row>
    <row r="1048332" s="4" customFormat="1" spans="5:8">
      <c r="E1048332" s="6"/>
      <c r="F1048332" s="6"/>
      <c r="G1048332" s="7"/>
      <c r="H1048332" s="8"/>
    </row>
    <row r="1048333" s="4" customFormat="1" spans="5:8">
      <c r="E1048333" s="6"/>
      <c r="F1048333" s="6"/>
      <c r="G1048333" s="7"/>
      <c r="H1048333" s="8"/>
    </row>
    <row r="1048334" s="4" customFormat="1" spans="5:8">
      <c r="E1048334" s="6"/>
      <c r="F1048334" s="6"/>
      <c r="G1048334" s="7"/>
      <c r="H1048334" s="8"/>
    </row>
    <row r="1048335" s="4" customFormat="1" spans="5:8">
      <c r="E1048335" s="6"/>
      <c r="F1048335" s="6"/>
      <c r="G1048335" s="7"/>
      <c r="H1048335" s="8"/>
    </row>
    <row r="1048336" s="4" customFormat="1" spans="5:8">
      <c r="E1048336" s="6"/>
      <c r="F1048336" s="6"/>
      <c r="G1048336" s="7"/>
      <c r="H1048336" s="8"/>
    </row>
    <row r="1048337" s="4" customFormat="1" spans="5:8">
      <c r="E1048337" s="6"/>
      <c r="F1048337" s="6"/>
      <c r="G1048337" s="7"/>
      <c r="H1048337" s="8"/>
    </row>
    <row r="1048338" s="4" customFormat="1" spans="5:8">
      <c r="E1048338" s="6"/>
      <c r="F1048338" s="6"/>
      <c r="G1048338" s="7"/>
      <c r="H1048338" s="8"/>
    </row>
    <row r="1048339" s="4" customFormat="1" spans="5:8">
      <c r="E1048339" s="6"/>
      <c r="F1048339" s="6"/>
      <c r="G1048339" s="7"/>
      <c r="H1048339" s="8"/>
    </row>
    <row r="1048340" s="4" customFormat="1" spans="5:8">
      <c r="E1048340" s="6"/>
      <c r="F1048340" s="6"/>
      <c r="G1048340" s="7"/>
      <c r="H1048340" s="8"/>
    </row>
    <row r="1048341" s="4" customFormat="1" spans="5:8">
      <c r="E1048341" s="6"/>
      <c r="F1048341" s="6"/>
      <c r="G1048341" s="7"/>
      <c r="H1048341" s="8"/>
    </row>
    <row r="1048342" s="4" customFormat="1" spans="5:8">
      <c r="E1048342" s="6"/>
      <c r="F1048342" s="6"/>
      <c r="G1048342" s="7"/>
      <c r="H1048342" s="8"/>
    </row>
    <row r="1048343" s="4" customFormat="1" spans="5:8">
      <c r="E1048343" s="6"/>
      <c r="F1048343" s="6"/>
      <c r="G1048343" s="7"/>
      <c r="H1048343" s="8"/>
    </row>
    <row r="1048344" s="4" customFormat="1" spans="5:8">
      <c r="E1048344" s="6"/>
      <c r="F1048344" s="6"/>
      <c r="G1048344" s="7"/>
      <c r="H1048344" s="8"/>
    </row>
    <row r="1048345" s="4" customFormat="1" spans="5:8">
      <c r="E1048345" s="6"/>
      <c r="F1048345" s="6"/>
      <c r="G1048345" s="7"/>
      <c r="H1048345" s="8"/>
    </row>
    <row r="1048346" s="4" customFormat="1" spans="5:8">
      <c r="E1048346" s="6"/>
      <c r="F1048346" s="6"/>
      <c r="G1048346" s="7"/>
      <c r="H1048346" s="8"/>
    </row>
    <row r="1048347" s="4" customFormat="1" spans="5:8">
      <c r="E1048347" s="6"/>
      <c r="F1048347" s="6"/>
      <c r="G1048347" s="7"/>
      <c r="H1048347" s="8"/>
    </row>
    <row r="1048348" s="4" customFormat="1" spans="5:8">
      <c r="E1048348" s="6"/>
      <c r="F1048348" s="6"/>
      <c r="G1048348" s="7"/>
      <c r="H1048348" s="8"/>
    </row>
    <row r="1048349" s="4" customFormat="1" spans="5:8">
      <c r="E1048349" s="6"/>
      <c r="F1048349" s="6"/>
      <c r="G1048349" s="7"/>
      <c r="H1048349" s="8"/>
    </row>
    <row r="1048350" s="4" customFormat="1" spans="5:8">
      <c r="E1048350" s="6"/>
      <c r="F1048350" s="6"/>
      <c r="G1048350" s="7"/>
      <c r="H1048350" s="8"/>
    </row>
    <row r="1048351" s="4" customFormat="1" spans="5:8">
      <c r="E1048351" s="6"/>
      <c r="F1048351" s="6"/>
      <c r="G1048351" s="7"/>
      <c r="H1048351" s="8"/>
    </row>
    <row r="1048352" s="4" customFormat="1" spans="5:8">
      <c r="E1048352" s="6"/>
      <c r="F1048352" s="6"/>
      <c r="G1048352" s="7"/>
      <c r="H1048352" s="8"/>
    </row>
    <row r="1048353" s="4" customFormat="1" spans="5:8">
      <c r="E1048353" s="6"/>
      <c r="F1048353" s="6"/>
      <c r="G1048353" s="7"/>
      <c r="H1048353" s="8"/>
    </row>
    <row r="1048354" s="4" customFormat="1" spans="5:8">
      <c r="E1048354" s="6"/>
      <c r="F1048354" s="6"/>
      <c r="G1048354" s="7"/>
      <c r="H1048354" s="8"/>
    </row>
    <row r="1048355" s="4" customFormat="1" spans="5:8">
      <c r="E1048355" s="6"/>
      <c r="F1048355" s="6"/>
      <c r="G1048355" s="7"/>
      <c r="H1048355" s="8"/>
    </row>
    <row r="1048356" s="4" customFormat="1" spans="5:8">
      <c r="E1048356" s="6"/>
      <c r="F1048356" s="6"/>
      <c r="G1048356" s="7"/>
      <c r="H1048356" s="8"/>
    </row>
    <row r="1048357" s="4" customFormat="1" spans="5:8">
      <c r="E1048357" s="6"/>
      <c r="F1048357" s="6"/>
      <c r="G1048357" s="7"/>
      <c r="H1048357" s="8"/>
    </row>
    <row r="1048358" s="4" customFormat="1" spans="5:8">
      <c r="E1048358" s="6"/>
      <c r="F1048358" s="6"/>
      <c r="G1048358" s="7"/>
      <c r="H1048358" s="8"/>
    </row>
    <row r="1048359" s="4" customFormat="1" spans="5:8">
      <c r="E1048359" s="6"/>
      <c r="F1048359" s="6"/>
      <c r="G1048359" s="7"/>
      <c r="H1048359" s="8"/>
    </row>
    <row r="1048360" s="4" customFormat="1" spans="5:8">
      <c r="E1048360" s="6"/>
      <c r="F1048360" s="6"/>
      <c r="G1048360" s="7"/>
      <c r="H1048360" s="8"/>
    </row>
    <row r="1048361" s="4" customFormat="1" spans="5:8">
      <c r="E1048361" s="6"/>
      <c r="F1048361" s="6"/>
      <c r="G1048361" s="7"/>
      <c r="H1048361" s="8"/>
    </row>
    <row r="1048362" s="4" customFormat="1" spans="5:8">
      <c r="E1048362" s="6"/>
      <c r="F1048362" s="6"/>
      <c r="G1048362" s="7"/>
      <c r="H1048362" s="8"/>
    </row>
    <row r="1048363" s="4" customFormat="1" spans="5:8">
      <c r="E1048363" s="6"/>
      <c r="F1048363" s="6"/>
      <c r="G1048363" s="7"/>
      <c r="H1048363" s="8"/>
    </row>
    <row r="1048364" s="4" customFormat="1" spans="5:8">
      <c r="E1048364" s="6"/>
      <c r="F1048364" s="6"/>
      <c r="G1048364" s="7"/>
      <c r="H1048364" s="8"/>
    </row>
    <row r="1048365" s="4" customFormat="1" spans="5:8">
      <c r="E1048365" s="6"/>
      <c r="F1048365" s="6"/>
      <c r="G1048365" s="7"/>
      <c r="H1048365" s="8"/>
    </row>
    <row r="1048366" s="4" customFormat="1" spans="5:8">
      <c r="E1048366" s="6"/>
      <c r="F1048366" s="6"/>
      <c r="G1048366" s="7"/>
      <c r="H1048366" s="8"/>
    </row>
    <row r="1048367" s="4" customFormat="1" spans="5:8">
      <c r="E1048367" s="6"/>
      <c r="F1048367" s="6"/>
      <c r="G1048367" s="7"/>
      <c r="H1048367" s="8"/>
    </row>
    <row r="1048368" s="4" customFormat="1" spans="5:8">
      <c r="E1048368" s="6"/>
      <c r="F1048368" s="6"/>
      <c r="G1048368" s="7"/>
      <c r="H1048368" s="8"/>
    </row>
    <row r="1048369" s="4" customFormat="1" spans="5:8">
      <c r="E1048369" s="6"/>
      <c r="F1048369" s="6"/>
      <c r="G1048369" s="7"/>
      <c r="H1048369" s="8"/>
    </row>
    <row r="1048370" s="4" customFormat="1" spans="5:8">
      <c r="E1048370" s="6"/>
      <c r="F1048370" s="6"/>
      <c r="G1048370" s="7"/>
      <c r="H1048370" s="8"/>
    </row>
    <row r="1048371" s="4" customFormat="1" spans="5:8">
      <c r="E1048371" s="6"/>
      <c r="F1048371" s="6"/>
      <c r="G1048371" s="7"/>
      <c r="H1048371" s="8"/>
    </row>
    <row r="1048372" s="4" customFormat="1" spans="5:8">
      <c r="E1048372" s="6"/>
      <c r="F1048372" s="6"/>
      <c r="G1048372" s="7"/>
      <c r="H1048372" s="8"/>
    </row>
    <row r="1048373" s="4" customFormat="1" spans="5:8">
      <c r="E1048373" s="6"/>
      <c r="F1048373" s="6"/>
      <c r="G1048373" s="7"/>
      <c r="H1048373" s="8"/>
    </row>
    <row r="1048374" s="4" customFormat="1" spans="5:8">
      <c r="E1048374" s="6"/>
      <c r="F1048374" s="6"/>
      <c r="G1048374" s="7"/>
      <c r="H1048374" s="8"/>
    </row>
    <row r="1048375" s="4" customFormat="1" spans="5:8">
      <c r="E1048375" s="6"/>
      <c r="F1048375" s="6"/>
      <c r="G1048375" s="7"/>
      <c r="H1048375" s="8"/>
    </row>
    <row r="1048376" s="4" customFormat="1" spans="5:8">
      <c r="E1048376" s="6"/>
      <c r="F1048376" s="6"/>
      <c r="G1048376" s="7"/>
      <c r="H1048376" s="8"/>
    </row>
    <row r="1048377" s="4" customFormat="1" spans="5:8">
      <c r="E1048377" s="6"/>
      <c r="F1048377" s="6"/>
      <c r="G1048377" s="7"/>
      <c r="H1048377" s="8"/>
    </row>
    <row r="1048378" s="4" customFormat="1" spans="5:8">
      <c r="E1048378" s="6"/>
      <c r="F1048378" s="6"/>
      <c r="G1048378" s="7"/>
      <c r="H1048378" s="8"/>
    </row>
    <row r="1048379" s="4" customFormat="1" spans="5:8">
      <c r="E1048379" s="6"/>
      <c r="F1048379" s="6"/>
      <c r="G1048379" s="7"/>
      <c r="H1048379" s="8"/>
    </row>
    <row r="1048380" s="4" customFormat="1" spans="5:8">
      <c r="E1048380" s="6"/>
      <c r="F1048380" s="6"/>
      <c r="G1048380" s="7"/>
      <c r="H1048380" s="8"/>
    </row>
    <row r="1048381" s="4" customFormat="1" spans="5:8">
      <c r="E1048381" s="6"/>
      <c r="F1048381" s="6"/>
      <c r="G1048381" s="7"/>
      <c r="H1048381" s="8"/>
    </row>
    <row r="1048382" s="4" customFormat="1" spans="5:8">
      <c r="E1048382" s="6"/>
      <c r="F1048382" s="6"/>
      <c r="G1048382" s="7"/>
      <c r="H1048382" s="8"/>
    </row>
    <row r="1048383" s="4" customFormat="1" spans="5:8">
      <c r="E1048383" s="6"/>
      <c r="F1048383" s="6"/>
      <c r="G1048383" s="7"/>
      <c r="H1048383" s="8"/>
    </row>
    <row r="1048384" s="4" customFormat="1" spans="5:8">
      <c r="E1048384" s="6"/>
      <c r="F1048384" s="6"/>
      <c r="G1048384" s="7"/>
      <c r="H1048384" s="8"/>
    </row>
    <row r="1048385" s="4" customFormat="1" spans="5:8">
      <c r="E1048385" s="6"/>
      <c r="F1048385" s="6"/>
      <c r="G1048385" s="7"/>
      <c r="H1048385" s="8"/>
    </row>
    <row r="1048386" s="4" customFormat="1" spans="5:8">
      <c r="E1048386" s="6"/>
      <c r="F1048386" s="6"/>
      <c r="G1048386" s="7"/>
      <c r="H1048386" s="8"/>
    </row>
    <row r="1048387" s="4" customFormat="1" spans="5:8">
      <c r="E1048387" s="6"/>
      <c r="F1048387" s="6"/>
      <c r="G1048387" s="7"/>
      <c r="H1048387" s="8"/>
    </row>
    <row r="1048388" s="4" customFormat="1" spans="5:8">
      <c r="E1048388" s="6"/>
      <c r="F1048388" s="6"/>
      <c r="G1048388" s="7"/>
      <c r="H1048388" s="8"/>
    </row>
    <row r="1048389" s="4" customFormat="1" spans="5:8">
      <c r="E1048389" s="6"/>
      <c r="F1048389" s="6"/>
      <c r="G1048389" s="7"/>
      <c r="H1048389" s="8"/>
    </row>
    <row r="1048390" s="4" customFormat="1" spans="5:8">
      <c r="E1048390" s="6"/>
      <c r="F1048390" s="6"/>
      <c r="G1048390" s="7"/>
      <c r="H1048390" s="8"/>
    </row>
    <row r="1048391" s="4" customFormat="1" spans="5:8">
      <c r="E1048391" s="6"/>
      <c r="F1048391" s="6"/>
      <c r="G1048391" s="7"/>
      <c r="H1048391" s="8"/>
    </row>
    <row r="1048392" s="4" customFormat="1" spans="5:8">
      <c r="E1048392" s="6"/>
      <c r="F1048392" s="6"/>
      <c r="G1048392" s="7"/>
      <c r="H1048392" s="8"/>
    </row>
    <row r="1048393" s="4" customFormat="1" spans="5:8">
      <c r="E1048393" s="6"/>
      <c r="F1048393" s="6"/>
      <c r="G1048393" s="7"/>
      <c r="H1048393" s="8"/>
    </row>
    <row r="1048394" s="4" customFormat="1" spans="5:8">
      <c r="E1048394" s="6"/>
      <c r="F1048394" s="6"/>
      <c r="G1048394" s="7"/>
      <c r="H1048394" s="8"/>
    </row>
    <row r="1048395" s="4" customFormat="1" spans="5:8">
      <c r="E1048395" s="6"/>
      <c r="F1048395" s="6"/>
      <c r="G1048395" s="7"/>
      <c r="H1048395" s="8"/>
    </row>
    <row r="1048396" s="4" customFormat="1" spans="5:8">
      <c r="E1048396" s="6"/>
      <c r="F1048396" s="6"/>
      <c r="G1048396" s="7"/>
      <c r="H1048396" s="8"/>
    </row>
    <row r="1048397" s="4" customFormat="1" spans="5:8">
      <c r="E1048397" s="6"/>
      <c r="F1048397" s="6"/>
      <c r="G1048397" s="7"/>
      <c r="H1048397" s="8"/>
    </row>
    <row r="1048398" s="4" customFormat="1" spans="5:8">
      <c r="E1048398" s="6"/>
      <c r="F1048398" s="6"/>
      <c r="G1048398" s="7"/>
      <c r="H1048398" s="8"/>
    </row>
    <row r="1048399" s="4" customFormat="1" spans="5:8">
      <c r="E1048399" s="6"/>
      <c r="F1048399" s="6"/>
      <c r="G1048399" s="7"/>
      <c r="H1048399" s="8"/>
    </row>
    <row r="1048400" s="4" customFormat="1" spans="5:8">
      <c r="E1048400" s="6"/>
      <c r="F1048400" s="6"/>
      <c r="G1048400" s="7"/>
      <c r="H1048400" s="8"/>
    </row>
    <row r="1048401" s="4" customFormat="1" spans="5:8">
      <c r="E1048401" s="6"/>
      <c r="F1048401" s="6"/>
      <c r="G1048401" s="7"/>
      <c r="H1048401" s="8"/>
    </row>
    <row r="1048402" s="4" customFormat="1" spans="5:8">
      <c r="E1048402" s="6"/>
      <c r="F1048402" s="6"/>
      <c r="G1048402" s="7"/>
      <c r="H1048402" s="8"/>
    </row>
    <row r="1048403" s="4" customFormat="1" spans="5:8">
      <c r="E1048403" s="6"/>
      <c r="F1048403" s="6"/>
      <c r="G1048403" s="7"/>
      <c r="H1048403" s="8"/>
    </row>
    <row r="1048404" s="4" customFormat="1" spans="5:8">
      <c r="E1048404" s="6"/>
      <c r="F1048404" s="6"/>
      <c r="G1048404" s="7"/>
      <c r="H1048404" s="8"/>
    </row>
    <row r="1048405" s="4" customFormat="1" spans="5:8">
      <c r="E1048405" s="6"/>
      <c r="F1048405" s="6"/>
      <c r="G1048405" s="7"/>
      <c r="H1048405" s="8"/>
    </row>
    <row r="1048406" s="4" customFormat="1" spans="5:8">
      <c r="E1048406" s="6"/>
      <c r="F1048406" s="6"/>
      <c r="G1048406" s="7"/>
      <c r="H1048406" s="8"/>
    </row>
    <row r="1048407" s="4" customFormat="1" spans="5:8">
      <c r="E1048407" s="6"/>
      <c r="F1048407" s="6"/>
      <c r="G1048407" s="7"/>
      <c r="H1048407" s="8"/>
    </row>
    <row r="1048408" s="4" customFormat="1" spans="5:8">
      <c r="E1048408" s="6"/>
      <c r="F1048408" s="6"/>
      <c r="G1048408" s="7"/>
      <c r="H1048408" s="8"/>
    </row>
    <row r="1048409" s="4" customFormat="1" spans="5:8">
      <c r="E1048409" s="6"/>
      <c r="F1048409" s="6"/>
      <c r="G1048409" s="7"/>
      <c r="H1048409" s="8"/>
    </row>
    <row r="1048410" s="4" customFormat="1" spans="5:8">
      <c r="E1048410" s="6"/>
      <c r="F1048410" s="6"/>
      <c r="G1048410" s="7"/>
      <c r="H1048410" s="8"/>
    </row>
    <row r="1048411" s="4" customFormat="1" spans="5:8">
      <c r="E1048411" s="6"/>
      <c r="F1048411" s="6"/>
      <c r="G1048411" s="7"/>
      <c r="H1048411" s="8"/>
    </row>
    <row r="1048412" s="4" customFormat="1" spans="5:8">
      <c r="E1048412" s="6"/>
      <c r="F1048412" s="6"/>
      <c r="G1048412" s="7"/>
      <c r="H1048412" s="8"/>
    </row>
    <row r="1048413" s="4" customFormat="1" spans="5:8">
      <c r="E1048413" s="6"/>
      <c r="F1048413" s="6"/>
      <c r="G1048413" s="7"/>
      <c r="H1048413" s="8"/>
    </row>
    <row r="1048414" s="4" customFormat="1" spans="5:8">
      <c r="E1048414" s="6"/>
      <c r="F1048414" s="6"/>
      <c r="G1048414" s="7"/>
      <c r="H1048414" s="8"/>
    </row>
    <row r="1048415" s="4" customFormat="1" spans="5:8">
      <c r="E1048415" s="6"/>
      <c r="F1048415" s="6"/>
      <c r="G1048415" s="7"/>
      <c r="H1048415" s="8"/>
    </row>
    <row r="1048416" s="4" customFormat="1" spans="5:8">
      <c r="E1048416" s="6"/>
      <c r="F1048416" s="6"/>
      <c r="G1048416" s="7"/>
      <c r="H1048416" s="8"/>
    </row>
    <row r="1048417" s="4" customFormat="1" spans="5:8">
      <c r="E1048417" s="6"/>
      <c r="F1048417" s="6"/>
      <c r="G1048417" s="7"/>
      <c r="H1048417" s="8"/>
    </row>
    <row r="1048418" s="4" customFormat="1" spans="5:8">
      <c r="E1048418" s="6"/>
      <c r="F1048418" s="6"/>
      <c r="G1048418" s="7"/>
      <c r="H1048418" s="8"/>
    </row>
    <row r="1048419" s="4" customFormat="1" spans="5:8">
      <c r="E1048419" s="6"/>
      <c r="F1048419" s="6"/>
      <c r="G1048419" s="7"/>
      <c r="H1048419" s="8"/>
    </row>
    <row r="1048420" s="4" customFormat="1" spans="5:8">
      <c r="E1048420" s="6"/>
      <c r="F1048420" s="6"/>
      <c r="G1048420" s="7"/>
      <c r="H1048420" s="8"/>
    </row>
    <row r="1048421" s="4" customFormat="1" spans="5:8">
      <c r="E1048421" s="6"/>
      <c r="F1048421" s="6"/>
      <c r="G1048421" s="7"/>
      <c r="H1048421" s="8"/>
    </row>
    <row r="1048422" s="4" customFormat="1" spans="5:8">
      <c r="E1048422" s="6"/>
      <c r="F1048422" s="6"/>
      <c r="G1048422" s="7"/>
      <c r="H1048422" s="8"/>
    </row>
    <row r="1048423" s="4" customFormat="1" spans="5:8">
      <c r="E1048423" s="6"/>
      <c r="F1048423" s="6"/>
      <c r="G1048423" s="7"/>
      <c r="H1048423" s="8"/>
    </row>
    <row r="1048424" s="4" customFormat="1" spans="5:8">
      <c r="E1048424" s="6"/>
      <c r="F1048424" s="6"/>
      <c r="G1048424" s="7"/>
      <c r="H1048424" s="8"/>
    </row>
    <row r="1048425" s="4" customFormat="1" spans="5:8">
      <c r="E1048425" s="6"/>
      <c r="F1048425" s="6"/>
      <c r="G1048425" s="7"/>
      <c r="H1048425" s="8"/>
    </row>
    <row r="1048426" s="4" customFormat="1" spans="5:8">
      <c r="E1048426" s="6"/>
      <c r="F1048426" s="6"/>
      <c r="G1048426" s="7"/>
      <c r="H1048426" s="8"/>
    </row>
    <row r="1048427" s="4" customFormat="1" spans="5:8">
      <c r="E1048427" s="6"/>
      <c r="F1048427" s="6"/>
      <c r="G1048427" s="7"/>
      <c r="H1048427" s="8"/>
    </row>
    <row r="1048428" s="4" customFormat="1" spans="5:8">
      <c r="E1048428" s="6"/>
      <c r="F1048428" s="6"/>
      <c r="G1048428" s="7"/>
      <c r="H1048428" s="8"/>
    </row>
    <row r="1048429" s="4" customFormat="1" spans="5:8">
      <c r="E1048429" s="6"/>
      <c r="F1048429" s="6"/>
      <c r="G1048429" s="7"/>
      <c r="H1048429" s="8"/>
    </row>
    <row r="1048430" s="4" customFormat="1" spans="5:8">
      <c r="E1048430" s="6"/>
      <c r="F1048430" s="6"/>
      <c r="G1048430" s="7"/>
      <c r="H1048430" s="8"/>
    </row>
    <row r="1048431" s="4" customFormat="1" spans="5:8">
      <c r="E1048431" s="6"/>
      <c r="F1048431" s="6"/>
      <c r="G1048431" s="7"/>
      <c r="H1048431" s="8"/>
    </row>
    <row r="1048432" s="4" customFormat="1" spans="5:8">
      <c r="E1048432" s="6"/>
      <c r="F1048432" s="6"/>
      <c r="G1048432" s="7"/>
      <c r="H1048432" s="8"/>
    </row>
    <row r="1048433" s="4" customFormat="1" spans="5:8">
      <c r="E1048433" s="6"/>
      <c r="F1048433" s="6"/>
      <c r="G1048433" s="7"/>
      <c r="H1048433" s="8"/>
    </row>
    <row r="1048434" s="4" customFormat="1" spans="5:8">
      <c r="E1048434" s="6"/>
      <c r="F1048434" s="6"/>
      <c r="G1048434" s="7"/>
      <c r="H1048434" s="8"/>
    </row>
    <row r="1048435" s="4" customFormat="1" spans="5:8">
      <c r="E1048435" s="6"/>
      <c r="F1048435" s="6"/>
      <c r="G1048435" s="7"/>
      <c r="H1048435" s="8"/>
    </row>
    <row r="1048436" s="4" customFormat="1" spans="5:8">
      <c r="E1048436" s="6"/>
      <c r="F1048436" s="6"/>
      <c r="G1048436" s="7"/>
      <c r="H1048436" s="8"/>
    </row>
    <row r="1048437" s="4" customFormat="1" spans="5:8">
      <c r="E1048437" s="6"/>
      <c r="F1048437" s="6"/>
      <c r="G1048437" s="7"/>
      <c r="H1048437" s="8"/>
    </row>
    <row r="1048438" s="4" customFormat="1" spans="5:8">
      <c r="E1048438" s="6"/>
      <c r="F1048438" s="6"/>
      <c r="G1048438" s="7"/>
      <c r="H1048438" s="8"/>
    </row>
    <row r="1048439" s="4" customFormat="1" spans="5:8">
      <c r="E1048439" s="6"/>
      <c r="F1048439" s="6"/>
      <c r="G1048439" s="7"/>
      <c r="H1048439" s="8"/>
    </row>
    <row r="1048440" s="4" customFormat="1" spans="5:8">
      <c r="E1048440" s="6"/>
      <c r="F1048440" s="6"/>
      <c r="G1048440" s="7"/>
      <c r="H1048440" s="8"/>
    </row>
    <row r="1048441" s="4" customFormat="1" spans="5:8">
      <c r="E1048441" s="6"/>
      <c r="F1048441" s="6"/>
      <c r="G1048441" s="7"/>
      <c r="H1048441" s="8"/>
    </row>
    <row r="1048442" s="4" customFormat="1" spans="5:8">
      <c r="E1048442" s="6"/>
      <c r="F1048442" s="6"/>
      <c r="G1048442" s="7"/>
      <c r="H1048442" s="8"/>
    </row>
    <row r="1048443" s="4" customFormat="1" spans="5:8">
      <c r="E1048443" s="6"/>
      <c r="F1048443" s="6"/>
      <c r="G1048443" s="7"/>
      <c r="H1048443" s="8"/>
    </row>
    <row r="1048444" s="4" customFormat="1" spans="5:8">
      <c r="E1048444" s="6"/>
      <c r="F1048444" s="6"/>
      <c r="G1048444" s="7"/>
      <c r="H1048444" s="8"/>
    </row>
    <row r="1048445" s="4" customFormat="1" spans="5:8">
      <c r="E1048445" s="6"/>
      <c r="F1048445" s="6"/>
      <c r="G1048445" s="7"/>
      <c r="H1048445" s="8"/>
    </row>
    <row r="1048446" s="4" customFormat="1" spans="5:8">
      <c r="E1048446" s="6"/>
      <c r="F1048446" s="6"/>
      <c r="G1048446" s="7"/>
      <c r="H1048446" s="8"/>
    </row>
    <row r="1048447" s="4" customFormat="1" spans="5:8">
      <c r="E1048447" s="6"/>
      <c r="F1048447" s="6"/>
      <c r="G1048447" s="7"/>
      <c r="H1048447" s="8"/>
    </row>
    <row r="1048448" s="4" customFormat="1" spans="5:8">
      <c r="E1048448" s="6"/>
      <c r="F1048448" s="6"/>
      <c r="G1048448" s="7"/>
      <c r="H1048448" s="8"/>
    </row>
    <row r="1048449" s="4" customFormat="1" spans="5:8">
      <c r="E1048449" s="6"/>
      <c r="F1048449" s="6"/>
      <c r="G1048449" s="7"/>
      <c r="H1048449" s="8"/>
    </row>
    <row r="1048450" s="4" customFormat="1" spans="5:8">
      <c r="E1048450" s="6"/>
      <c r="F1048450" s="6"/>
      <c r="G1048450" s="7"/>
      <c r="H1048450" s="8"/>
    </row>
    <row r="1048451" s="4" customFormat="1" spans="5:8">
      <c r="E1048451" s="6"/>
      <c r="F1048451" s="6"/>
      <c r="G1048451" s="7"/>
      <c r="H1048451" s="8"/>
    </row>
    <row r="1048452" s="4" customFormat="1" spans="5:8">
      <c r="E1048452" s="6"/>
      <c r="F1048452" s="6"/>
      <c r="G1048452" s="7"/>
      <c r="H1048452" s="8"/>
    </row>
    <row r="1048453" s="4" customFormat="1" spans="5:8">
      <c r="E1048453" s="6"/>
      <c r="F1048453" s="6"/>
      <c r="G1048453" s="7"/>
      <c r="H1048453" s="8"/>
    </row>
    <row r="1048454" s="4" customFormat="1" spans="5:8">
      <c r="E1048454" s="6"/>
      <c r="F1048454" s="6"/>
      <c r="G1048454" s="7"/>
      <c r="H1048454" s="8"/>
    </row>
    <row r="1048455" s="4" customFormat="1" spans="5:8">
      <c r="E1048455" s="6"/>
      <c r="F1048455" s="6"/>
      <c r="G1048455" s="7"/>
      <c r="H1048455" s="8"/>
    </row>
    <row r="1048456" s="4" customFormat="1" spans="5:8">
      <c r="E1048456" s="6"/>
      <c r="F1048456" s="6"/>
      <c r="G1048456" s="7"/>
      <c r="H1048456" s="8"/>
    </row>
    <row r="1048457" s="4" customFormat="1" spans="5:8">
      <c r="E1048457" s="6"/>
      <c r="F1048457" s="6"/>
      <c r="G1048457" s="7"/>
      <c r="H1048457" s="8"/>
    </row>
    <row r="1048458" s="4" customFormat="1" spans="5:8">
      <c r="E1048458" s="6"/>
      <c r="F1048458" s="6"/>
      <c r="G1048458" s="7"/>
      <c r="H1048458" s="8"/>
    </row>
    <row r="1048459" s="4" customFormat="1" spans="5:8">
      <c r="E1048459" s="6"/>
      <c r="F1048459" s="6"/>
      <c r="G1048459" s="7"/>
      <c r="H1048459" s="8"/>
    </row>
    <row r="1048460" s="4" customFormat="1" spans="5:8">
      <c r="E1048460" s="6"/>
      <c r="F1048460" s="6"/>
      <c r="G1048460" s="7"/>
      <c r="H1048460" s="8"/>
    </row>
    <row r="1048461" s="4" customFormat="1" spans="5:8">
      <c r="E1048461" s="6"/>
      <c r="F1048461" s="6"/>
      <c r="G1048461" s="7"/>
      <c r="H1048461" s="8"/>
    </row>
    <row r="1048462" s="4" customFormat="1" spans="5:8">
      <c r="E1048462" s="6"/>
      <c r="F1048462" s="6"/>
      <c r="G1048462" s="7"/>
      <c r="H1048462" s="8"/>
    </row>
    <row r="1048463" s="4" customFormat="1" spans="5:8">
      <c r="E1048463" s="6"/>
      <c r="F1048463" s="6"/>
      <c r="G1048463" s="7"/>
      <c r="H1048463" s="8"/>
    </row>
    <row r="1048464" s="4" customFormat="1" spans="5:8">
      <c r="E1048464" s="6"/>
      <c r="F1048464" s="6"/>
      <c r="G1048464" s="7"/>
      <c r="H1048464" s="8"/>
    </row>
    <row r="1048465" s="4" customFormat="1" spans="5:8">
      <c r="E1048465" s="6"/>
      <c r="F1048465" s="6"/>
      <c r="G1048465" s="7"/>
      <c r="H1048465" s="8"/>
    </row>
    <row r="1048466" s="4" customFormat="1" spans="5:8">
      <c r="E1048466" s="6"/>
      <c r="F1048466" s="6"/>
      <c r="G1048466" s="7"/>
      <c r="H1048466" s="8"/>
    </row>
    <row r="1048467" s="4" customFormat="1" spans="5:8">
      <c r="E1048467" s="6"/>
      <c r="F1048467" s="6"/>
      <c r="G1048467" s="7"/>
      <c r="H1048467" s="8"/>
    </row>
    <row r="1048468" s="4" customFormat="1" spans="5:8">
      <c r="E1048468" s="6"/>
      <c r="F1048468" s="6"/>
      <c r="G1048468" s="7"/>
      <c r="H1048468" s="8"/>
    </row>
    <row r="1048469" s="4" customFormat="1" spans="5:8">
      <c r="E1048469" s="6"/>
      <c r="F1048469" s="6"/>
      <c r="G1048469" s="7"/>
      <c r="H1048469" s="8"/>
    </row>
    <row r="1048470" s="4" customFormat="1" spans="5:8">
      <c r="E1048470" s="6"/>
      <c r="F1048470" s="6"/>
      <c r="G1048470" s="7"/>
      <c r="H1048470" s="8"/>
    </row>
    <row r="1048471" s="4" customFormat="1" spans="5:8">
      <c r="E1048471" s="6"/>
      <c r="F1048471" s="6"/>
      <c r="G1048471" s="7"/>
      <c r="H1048471" s="8"/>
    </row>
    <row r="1048472" s="4" customFormat="1" spans="5:8">
      <c r="E1048472" s="6"/>
      <c r="F1048472" s="6"/>
      <c r="G1048472" s="7"/>
      <c r="H1048472" s="8"/>
    </row>
    <row r="1048473" s="4" customFormat="1" spans="5:8">
      <c r="E1048473" s="6"/>
      <c r="F1048473" s="6"/>
      <c r="G1048473" s="7"/>
      <c r="H1048473" s="8"/>
    </row>
    <row r="1048474" s="4" customFormat="1" spans="5:8">
      <c r="E1048474" s="6"/>
      <c r="F1048474" s="6"/>
      <c r="G1048474" s="7"/>
      <c r="H1048474" s="8"/>
    </row>
    <row r="1048475" s="4" customFormat="1" spans="5:8">
      <c r="E1048475" s="6"/>
      <c r="F1048475" s="6"/>
      <c r="G1048475" s="7"/>
      <c r="H1048475" s="8"/>
    </row>
    <row r="1048476" s="4" customFormat="1" spans="5:8">
      <c r="E1048476" s="6"/>
      <c r="F1048476" s="6"/>
      <c r="G1048476" s="7"/>
      <c r="H1048476" s="8"/>
    </row>
    <row r="1048477" s="4" customFormat="1" spans="5:8">
      <c r="E1048477" s="6"/>
      <c r="F1048477" s="6"/>
      <c r="G1048477" s="7"/>
      <c r="H1048477" s="8"/>
    </row>
    <row r="1048478" s="4" customFormat="1" spans="5:8">
      <c r="E1048478" s="6"/>
      <c r="F1048478" s="6"/>
      <c r="G1048478" s="7"/>
      <c r="H1048478" s="8"/>
    </row>
    <row r="1048479" s="4" customFormat="1" spans="5:8">
      <c r="E1048479" s="6"/>
      <c r="F1048479" s="6"/>
      <c r="G1048479" s="7"/>
      <c r="H1048479" s="8"/>
    </row>
    <row r="1048480" s="4" customFormat="1" spans="5:8">
      <c r="E1048480" s="6"/>
      <c r="F1048480" s="6"/>
      <c r="G1048480" s="7"/>
      <c r="H1048480" s="8"/>
    </row>
    <row r="1048481" s="4" customFormat="1" spans="5:8">
      <c r="E1048481" s="6"/>
      <c r="F1048481" s="6"/>
      <c r="G1048481" s="7"/>
      <c r="H1048481" s="8"/>
    </row>
    <row r="1048482" s="4" customFormat="1" spans="5:8">
      <c r="E1048482" s="6"/>
      <c r="F1048482" s="6"/>
      <c r="G1048482" s="7"/>
      <c r="H1048482" s="8"/>
    </row>
    <row r="1048483" s="4" customFormat="1" spans="5:8">
      <c r="E1048483" s="6"/>
      <c r="F1048483" s="6"/>
      <c r="G1048483" s="7"/>
      <c r="H1048483" s="8"/>
    </row>
    <row r="1048484" s="4" customFormat="1" spans="5:8">
      <c r="E1048484" s="6"/>
      <c r="F1048484" s="6"/>
      <c r="G1048484" s="7"/>
      <c r="H1048484" s="8"/>
    </row>
    <row r="1048485" s="4" customFormat="1" spans="5:8">
      <c r="E1048485" s="6"/>
      <c r="F1048485" s="6"/>
      <c r="G1048485" s="7"/>
      <c r="H1048485" s="8"/>
    </row>
    <row r="1048486" s="4" customFormat="1" spans="5:8">
      <c r="E1048486" s="6"/>
      <c r="F1048486" s="6"/>
      <c r="G1048486" s="7"/>
      <c r="H1048486" s="8"/>
    </row>
    <row r="1048487" s="4" customFormat="1" spans="5:8">
      <c r="E1048487" s="6"/>
      <c r="F1048487" s="6"/>
      <c r="G1048487" s="7"/>
      <c r="H1048487" s="8"/>
    </row>
    <row r="1048488" s="4" customFormat="1" spans="5:8">
      <c r="E1048488" s="6"/>
      <c r="F1048488" s="6"/>
      <c r="G1048488" s="7"/>
      <c r="H1048488" s="8"/>
    </row>
    <row r="1048489" s="4" customFormat="1" spans="5:8">
      <c r="E1048489" s="6"/>
      <c r="F1048489" s="6"/>
      <c r="G1048489" s="7"/>
      <c r="H1048489" s="8"/>
    </row>
    <row r="1048490" s="4" customFormat="1" spans="5:8">
      <c r="E1048490" s="6"/>
      <c r="F1048490" s="6"/>
      <c r="G1048490" s="7"/>
      <c r="H1048490" s="8"/>
    </row>
    <row r="1048491" s="4" customFormat="1" spans="5:8">
      <c r="E1048491" s="6"/>
      <c r="F1048491" s="6"/>
      <c r="G1048491" s="7"/>
      <c r="H1048491" s="8"/>
    </row>
    <row r="1048492" s="4" customFormat="1" spans="5:8">
      <c r="E1048492" s="6"/>
      <c r="F1048492" s="6"/>
      <c r="G1048492" s="7"/>
      <c r="H1048492" s="8"/>
    </row>
    <row r="1048493" s="4" customFormat="1" spans="5:8">
      <c r="E1048493" s="6"/>
      <c r="F1048493" s="6"/>
      <c r="G1048493" s="7"/>
      <c r="H1048493" s="8"/>
    </row>
    <row r="1048494" s="4" customFormat="1" spans="5:8">
      <c r="E1048494" s="6"/>
      <c r="F1048494" s="6"/>
      <c r="G1048494" s="7"/>
      <c r="H1048494" s="8"/>
    </row>
    <row r="1048495" s="4" customFormat="1" spans="5:8">
      <c r="E1048495" s="6"/>
      <c r="F1048495" s="6"/>
      <c r="G1048495" s="7"/>
      <c r="H1048495" s="8"/>
    </row>
    <row r="1048496" s="4" customFormat="1" spans="5:8">
      <c r="E1048496" s="6"/>
      <c r="F1048496" s="6"/>
      <c r="G1048496" s="7"/>
      <c r="H1048496" s="8"/>
    </row>
    <row r="1048497" s="4" customFormat="1" spans="5:8">
      <c r="E1048497" s="6"/>
      <c r="F1048497" s="6"/>
      <c r="G1048497" s="7"/>
      <c r="H1048497" s="8"/>
    </row>
    <row r="1048498" s="4" customFormat="1" spans="5:8">
      <c r="E1048498" s="6"/>
      <c r="F1048498" s="6"/>
      <c r="G1048498" s="7"/>
      <c r="H1048498" s="8"/>
    </row>
    <row r="1048499" s="4" customFormat="1" spans="5:8">
      <c r="E1048499" s="6"/>
      <c r="F1048499" s="6"/>
      <c r="G1048499" s="7"/>
      <c r="H1048499" s="8"/>
    </row>
    <row r="1048500" s="4" customFormat="1" spans="5:8">
      <c r="E1048500" s="6"/>
      <c r="F1048500" s="6"/>
      <c r="G1048500" s="7"/>
      <c r="H1048500" s="8"/>
    </row>
    <row r="1048501" s="4" customFormat="1" spans="5:8">
      <c r="E1048501" s="6"/>
      <c r="F1048501" s="6"/>
      <c r="G1048501" s="7"/>
      <c r="H1048501" s="8"/>
    </row>
    <row r="1048502" s="4" customFormat="1" spans="5:8">
      <c r="E1048502" s="6"/>
      <c r="F1048502" s="6"/>
      <c r="G1048502" s="7"/>
      <c r="H1048502" s="8"/>
    </row>
    <row r="1048503" s="4" customFormat="1" spans="5:8">
      <c r="E1048503" s="6"/>
      <c r="F1048503" s="6"/>
      <c r="G1048503" s="7"/>
      <c r="H1048503" s="8"/>
    </row>
    <row r="1048504" s="4" customFormat="1" spans="5:8">
      <c r="E1048504" s="6"/>
      <c r="F1048504" s="6"/>
      <c r="G1048504" s="7"/>
      <c r="H1048504" s="8"/>
    </row>
    <row r="1048505" s="4" customFormat="1" spans="5:8">
      <c r="E1048505" s="6"/>
      <c r="F1048505" s="6"/>
      <c r="G1048505" s="7"/>
      <c r="H1048505" s="8"/>
    </row>
    <row r="1048506" s="4" customFormat="1" spans="5:8">
      <c r="E1048506" s="6"/>
      <c r="F1048506" s="6"/>
      <c r="G1048506" s="7"/>
      <c r="H1048506" s="8"/>
    </row>
    <row r="1048507" s="4" customFormat="1" spans="5:8">
      <c r="E1048507" s="6"/>
      <c r="F1048507" s="6"/>
      <c r="G1048507" s="7"/>
      <c r="H1048507" s="8"/>
    </row>
    <row r="1048508" s="4" customFormat="1" spans="5:8">
      <c r="E1048508" s="6"/>
      <c r="F1048508" s="6"/>
      <c r="G1048508" s="7"/>
      <c r="H1048508" s="8"/>
    </row>
    <row r="1048509" s="4" customFormat="1" spans="5:8">
      <c r="E1048509" s="6"/>
      <c r="F1048509" s="6"/>
      <c r="G1048509" s="7"/>
      <c r="H1048509" s="8"/>
    </row>
    <row r="1048510" s="4" customFormat="1" spans="5:8">
      <c r="E1048510" s="6"/>
      <c r="F1048510" s="6"/>
      <c r="G1048510" s="7"/>
      <c r="H1048510" s="8"/>
    </row>
    <row r="1048511" s="4" customFormat="1" spans="5:8">
      <c r="E1048511" s="6"/>
      <c r="F1048511" s="6"/>
      <c r="G1048511" s="7"/>
      <c r="H1048511" s="8"/>
    </row>
    <row r="1048512" s="4" customFormat="1" spans="5:8">
      <c r="E1048512" s="6"/>
      <c r="F1048512" s="6"/>
      <c r="G1048512" s="7"/>
      <c r="H1048512" s="8"/>
    </row>
    <row r="1048513" s="4" customFormat="1" spans="5:8">
      <c r="E1048513" s="6"/>
      <c r="F1048513" s="6"/>
      <c r="G1048513" s="7"/>
      <c r="H1048513" s="8"/>
    </row>
    <row r="1048514" s="4" customFormat="1" spans="5:8">
      <c r="E1048514" s="6"/>
      <c r="F1048514" s="6"/>
      <c r="G1048514" s="7"/>
      <c r="H1048514" s="8"/>
    </row>
    <row r="1048515" s="4" customFormat="1" spans="5:8">
      <c r="E1048515" s="6"/>
      <c r="F1048515" s="6"/>
      <c r="G1048515" s="7"/>
      <c r="H1048515" s="8"/>
    </row>
    <row r="1048516" s="4" customFormat="1" spans="5:8">
      <c r="E1048516" s="6"/>
      <c r="F1048516" s="6"/>
      <c r="G1048516" s="7"/>
      <c r="H1048516" s="8"/>
    </row>
    <row r="1048517" s="4" customFormat="1" spans="5:8">
      <c r="E1048517" s="6"/>
      <c r="F1048517" s="6"/>
      <c r="G1048517" s="7"/>
      <c r="H1048517" s="8"/>
    </row>
    <row r="1048518" s="4" customFormat="1" spans="5:8">
      <c r="E1048518" s="6"/>
      <c r="F1048518" s="6"/>
      <c r="G1048518" s="7"/>
      <c r="H1048518" s="8"/>
    </row>
    <row r="1048519" s="4" customFormat="1" spans="5:8">
      <c r="E1048519" s="6"/>
      <c r="F1048519" s="6"/>
      <c r="G1048519" s="7"/>
      <c r="H1048519" s="8"/>
    </row>
    <row r="1048520" s="4" customFormat="1" spans="5:8">
      <c r="E1048520" s="6"/>
      <c r="F1048520" s="6"/>
      <c r="G1048520" s="7"/>
      <c r="H1048520" s="8"/>
    </row>
    <row r="1048521" s="4" customFormat="1" spans="5:8">
      <c r="E1048521" s="6"/>
      <c r="F1048521" s="6"/>
      <c r="G1048521" s="7"/>
      <c r="H1048521" s="8"/>
    </row>
    <row r="1048522" s="4" customFormat="1" spans="5:8">
      <c r="E1048522" s="6"/>
      <c r="F1048522" s="6"/>
      <c r="G1048522" s="7"/>
      <c r="H1048522" s="8"/>
    </row>
    <row r="1048523" s="4" customFormat="1" spans="5:8">
      <c r="E1048523" s="6"/>
      <c r="F1048523" s="6"/>
      <c r="G1048523" s="7"/>
      <c r="H1048523" s="8"/>
    </row>
    <row r="1048524" s="4" customFormat="1" spans="5:8">
      <c r="E1048524" s="6"/>
      <c r="F1048524" s="6"/>
      <c r="G1048524" s="7"/>
      <c r="H1048524" s="8"/>
    </row>
    <row r="1048525" s="4" customFormat="1" spans="5:8">
      <c r="E1048525" s="6"/>
      <c r="F1048525" s="6"/>
      <c r="G1048525" s="7"/>
      <c r="H1048525" s="8"/>
    </row>
    <row r="1048526" s="4" customFormat="1" spans="5:8">
      <c r="E1048526" s="6"/>
      <c r="F1048526" s="6"/>
      <c r="G1048526" s="7"/>
      <c r="H1048526" s="8"/>
    </row>
    <row r="1048527" s="4" customFormat="1" spans="5:8">
      <c r="E1048527" s="6"/>
      <c r="F1048527" s="6"/>
      <c r="G1048527" s="7"/>
      <c r="H1048527" s="8"/>
    </row>
    <row r="1048528" s="4" customFormat="1" spans="5:8">
      <c r="E1048528" s="6"/>
      <c r="F1048528" s="6"/>
      <c r="G1048528" s="7"/>
      <c r="H1048528" s="8"/>
    </row>
    <row r="1048529" s="4" customFormat="1" spans="5:8">
      <c r="E1048529" s="6"/>
      <c r="F1048529" s="6"/>
      <c r="G1048529" s="7"/>
      <c r="H1048529" s="8"/>
    </row>
    <row r="1048530" s="4" customFormat="1" spans="5:8">
      <c r="E1048530" s="6"/>
      <c r="F1048530" s="6"/>
      <c r="G1048530" s="7"/>
      <c r="H1048530" s="8"/>
    </row>
    <row r="1048531" s="4" customFormat="1" spans="5:8">
      <c r="E1048531" s="6"/>
      <c r="F1048531" s="6"/>
      <c r="G1048531" s="7"/>
      <c r="H1048531" s="8"/>
    </row>
    <row r="1048532" s="4" customFormat="1" spans="5:8">
      <c r="E1048532" s="6"/>
      <c r="F1048532" s="6"/>
      <c r="G1048532" s="7"/>
      <c r="H1048532" s="8"/>
    </row>
    <row r="1048533" s="4" customFormat="1" spans="5:8">
      <c r="E1048533" s="6"/>
      <c r="F1048533" s="6"/>
      <c r="G1048533" s="7"/>
      <c r="H1048533" s="8"/>
    </row>
    <row r="1048534" s="4" customFormat="1" spans="5:8">
      <c r="E1048534" s="6"/>
      <c r="F1048534" s="6"/>
      <c r="G1048534" s="7"/>
      <c r="H1048534" s="8"/>
    </row>
    <row r="1048535" s="4" customFormat="1" spans="5:8">
      <c r="E1048535" s="6"/>
      <c r="F1048535" s="6"/>
      <c r="G1048535" s="7"/>
      <c r="H1048535" s="8"/>
    </row>
    <row r="1048536" s="4" customFormat="1" spans="5:8">
      <c r="E1048536" s="6"/>
      <c r="F1048536" s="6"/>
      <c r="G1048536" s="7"/>
      <c r="H1048536" s="8"/>
    </row>
    <row r="1048537" s="4" customFormat="1" spans="5:8">
      <c r="E1048537" s="6"/>
      <c r="F1048537" s="6"/>
      <c r="G1048537" s="7"/>
      <c r="H1048537" s="8"/>
    </row>
    <row r="1048538" s="4" customFormat="1" spans="5:8">
      <c r="E1048538" s="6"/>
      <c r="F1048538" s="6"/>
      <c r="G1048538" s="7"/>
      <c r="H1048538" s="8"/>
    </row>
    <row r="1048539" s="4" customFormat="1" spans="5:8">
      <c r="E1048539" s="6"/>
      <c r="F1048539" s="6"/>
      <c r="G1048539" s="7"/>
      <c r="H1048539" s="8"/>
    </row>
    <row r="1048540" s="4" customFormat="1" spans="5:8">
      <c r="E1048540" s="6"/>
      <c r="F1048540" s="6"/>
      <c r="G1048540" s="7"/>
      <c r="H1048540" s="8"/>
    </row>
    <row r="1048541" s="4" customFormat="1" spans="5:8">
      <c r="E1048541" s="6"/>
      <c r="F1048541" s="6"/>
      <c r="G1048541" s="7"/>
      <c r="H1048541" s="8"/>
    </row>
    <row r="1048542" s="4" customFormat="1" spans="5:8">
      <c r="E1048542" s="6"/>
      <c r="F1048542" s="6"/>
      <c r="G1048542" s="7"/>
      <c r="H1048542" s="8"/>
    </row>
    <row r="1048543" s="4" customFormat="1" spans="5:8">
      <c r="E1048543" s="6"/>
      <c r="F1048543" s="6"/>
      <c r="G1048543" s="7"/>
      <c r="H1048543" s="8"/>
    </row>
    <row r="1048544" s="4" customFormat="1" spans="5:8">
      <c r="E1048544" s="6"/>
      <c r="F1048544" s="6"/>
      <c r="G1048544" s="7"/>
      <c r="H1048544" s="8"/>
    </row>
  </sheetData>
  <mergeCells count="5">
    <mergeCell ref="A1:H1"/>
    <mergeCell ref="A27:H27"/>
    <mergeCell ref="A28:H28"/>
    <mergeCell ref="A3:A4"/>
    <mergeCell ref="A7:A13"/>
  </mergeCells>
  <pageMargins left="0.75" right="0.75" top="1" bottom="1" header="0.5" footer="0.5"/>
  <pageSetup paperSize="9" scale="8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pageSetUpPr fitToPage="1"/>
  </sheetPr>
  <dimension ref="A1:Q35"/>
  <sheetViews>
    <sheetView zoomScale="70" zoomScaleNormal="70" workbookViewId="0">
      <pane ySplit="2" topLeftCell="A3" activePane="bottomLeft" state="frozen"/>
      <selection/>
      <selection pane="bottomLeft" activeCell="D40" sqref="D40"/>
    </sheetView>
  </sheetViews>
  <sheetFormatPr defaultColWidth="9" defaultRowHeight="13.5"/>
  <cols>
    <col min="1" max="1" width="9" style="4"/>
    <col min="2" max="2" width="11.4416666666667" style="4" customWidth="1"/>
    <col min="3" max="3" width="9.55833333333333" style="4" customWidth="1"/>
    <col min="4" max="4" width="14.5" style="4" customWidth="1"/>
    <col min="5" max="5" width="11.6333333333333" style="4" customWidth="1"/>
    <col min="6" max="6" width="11.5" style="6" customWidth="1"/>
    <col min="7" max="7" width="10.0666666666667" style="6" customWidth="1"/>
    <col min="8" max="8" width="29.6666666666667" style="7" customWidth="1"/>
    <col min="9" max="9" width="17.25" style="8" customWidth="1"/>
    <col min="10" max="11" width="16.825" style="4" customWidth="1"/>
    <col min="12" max="15" width="13.0666666666667" style="4" customWidth="1"/>
    <col min="16" max="16" width="13.1083333333333" style="4" customWidth="1"/>
    <col min="17" max="16384" width="9" style="4"/>
  </cols>
  <sheetData>
    <row r="1" s="1" customFormat="1" ht="66" customHeight="1" spans="1:17">
      <c r="A1" s="9" t="s">
        <v>76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1"/>
    </row>
    <row r="2" s="2" customFormat="1" ht="51" customHeight="1" spans="1:17">
      <c r="A2" s="12" t="s">
        <v>1</v>
      </c>
      <c r="B2" s="12" t="s">
        <v>2</v>
      </c>
      <c r="C2" s="12" t="s">
        <v>77</v>
      </c>
      <c r="D2" s="12" t="s">
        <v>3</v>
      </c>
      <c r="E2" s="12" t="s">
        <v>4</v>
      </c>
      <c r="F2" s="13" t="s">
        <v>5</v>
      </c>
      <c r="G2" s="12" t="s">
        <v>6</v>
      </c>
      <c r="H2" s="14" t="s">
        <v>7</v>
      </c>
      <c r="I2" s="13" t="s">
        <v>8</v>
      </c>
      <c r="J2" s="13" t="s">
        <v>78</v>
      </c>
      <c r="K2" s="13" t="s">
        <v>79</v>
      </c>
      <c r="L2" s="13" t="s">
        <v>80</v>
      </c>
      <c r="M2" s="13" t="s">
        <v>81</v>
      </c>
      <c r="N2" s="13" t="s">
        <v>82</v>
      </c>
      <c r="O2" s="13" t="s">
        <v>83</v>
      </c>
      <c r="P2" s="15" t="s">
        <v>84</v>
      </c>
      <c r="Q2" s="2" t="s">
        <v>85</v>
      </c>
    </row>
    <row r="3" s="3" customFormat="1" ht="37" hidden="1" customHeight="1" spans="1:17">
      <c r="A3" s="16">
        <v>1</v>
      </c>
      <c r="B3" s="17" t="s">
        <v>10</v>
      </c>
      <c r="C3" s="18" t="s">
        <v>86</v>
      </c>
      <c r="D3" s="16" t="s">
        <v>11</v>
      </c>
      <c r="E3" s="19">
        <v>42864</v>
      </c>
      <c r="F3" s="16">
        <v>214326</v>
      </c>
      <c r="G3" s="16" t="s">
        <v>12</v>
      </c>
      <c r="H3" s="20" t="s">
        <v>13</v>
      </c>
      <c r="I3" s="21" t="s">
        <v>14</v>
      </c>
      <c r="J3" s="22">
        <v>62051.29</v>
      </c>
      <c r="K3" s="23">
        <v>3102.56</v>
      </c>
      <c r="L3" s="24">
        <v>7200</v>
      </c>
      <c r="M3" s="24"/>
      <c r="N3" s="24"/>
      <c r="O3" s="24"/>
      <c r="P3" s="25">
        <f>L3*(1+0.13)</f>
        <v>8136</v>
      </c>
    </row>
    <row r="4" s="4" customFormat="1" ht="37" hidden="1" customHeight="1" spans="1:17">
      <c r="A4" s="16">
        <v>2</v>
      </c>
      <c r="B4" s="17" t="s">
        <v>24</v>
      </c>
      <c r="C4" s="18" t="s">
        <v>87</v>
      </c>
      <c r="D4" s="16" t="s">
        <v>25</v>
      </c>
      <c r="E4" s="19">
        <v>43306</v>
      </c>
      <c r="F4" s="26">
        <v>454385</v>
      </c>
      <c r="G4" s="26" t="s">
        <v>26</v>
      </c>
      <c r="H4" s="27" t="s">
        <v>27</v>
      </c>
      <c r="I4" s="28" t="s">
        <v>14</v>
      </c>
      <c r="J4" s="22">
        <v>88189.65</v>
      </c>
      <c r="K4" s="23">
        <v>4409.48</v>
      </c>
      <c r="L4" s="24">
        <v>14400</v>
      </c>
      <c r="M4" s="24"/>
      <c r="N4" s="24"/>
      <c r="O4" s="24"/>
      <c r="P4" s="25">
        <f t="shared" ref="P4:P33" si="0">L4*(1+0.13)</f>
        <v>16272</v>
      </c>
    </row>
    <row r="5" s="4" customFormat="1" ht="37" hidden="1" customHeight="1" spans="1:17">
      <c r="A5" s="16">
        <v>3</v>
      </c>
      <c r="B5" s="17" t="s">
        <v>42</v>
      </c>
      <c r="C5" s="18" t="s">
        <v>88</v>
      </c>
      <c r="D5" s="16" t="s">
        <v>25</v>
      </c>
      <c r="E5" s="19">
        <v>43341</v>
      </c>
      <c r="F5" s="26">
        <v>341355</v>
      </c>
      <c r="G5" s="26" t="s">
        <v>26</v>
      </c>
      <c r="H5" s="27" t="s">
        <v>43</v>
      </c>
      <c r="I5" s="28" t="s">
        <v>14</v>
      </c>
      <c r="J5" s="22">
        <v>97293.11</v>
      </c>
      <c r="K5" s="23">
        <v>4864.66</v>
      </c>
      <c r="L5" s="24">
        <v>15600</v>
      </c>
      <c r="M5" s="24"/>
      <c r="N5" s="24"/>
      <c r="O5" s="24"/>
      <c r="P5" s="25">
        <f t="shared" si="0"/>
        <v>17628</v>
      </c>
    </row>
    <row r="6" s="4" customFormat="1" ht="37" customHeight="1" spans="1:17">
      <c r="A6" s="16">
        <v>4</v>
      </c>
      <c r="B6" s="29" t="s">
        <v>89</v>
      </c>
      <c r="C6" s="30" t="s">
        <v>90</v>
      </c>
      <c r="D6" s="31" t="s">
        <v>25</v>
      </c>
      <c r="E6" s="32">
        <v>43341</v>
      </c>
      <c r="F6" s="33">
        <v>511709</v>
      </c>
      <c r="G6" s="33" t="s">
        <v>26</v>
      </c>
      <c r="H6" s="34" t="s">
        <v>18</v>
      </c>
      <c r="I6" s="35" t="s">
        <v>14</v>
      </c>
      <c r="J6" s="36">
        <v>97293.11</v>
      </c>
      <c r="K6" s="36">
        <v>4864.66</v>
      </c>
      <c r="L6" s="37">
        <v>15000</v>
      </c>
      <c r="M6" s="37">
        <v>15000</v>
      </c>
      <c r="N6" s="37">
        <f>M6*(1+0.13)</f>
        <v>16950</v>
      </c>
      <c r="O6" s="38" t="s">
        <v>91</v>
      </c>
      <c r="P6" s="39">
        <f t="shared" si="0"/>
        <v>16950</v>
      </c>
    </row>
    <row r="7" s="4" customFormat="1" ht="37" customHeight="1" spans="1:17">
      <c r="A7" s="16">
        <v>5</v>
      </c>
      <c r="B7" s="29" t="s">
        <v>92</v>
      </c>
      <c r="C7" s="30" t="s">
        <v>93</v>
      </c>
      <c r="D7" s="31" t="s">
        <v>25</v>
      </c>
      <c r="E7" s="32">
        <v>43341</v>
      </c>
      <c r="F7" s="40">
        <v>626106</v>
      </c>
      <c r="G7" s="33" t="s">
        <v>26</v>
      </c>
      <c r="H7" s="34" t="s">
        <v>18</v>
      </c>
      <c r="I7" s="35" t="s">
        <v>94</v>
      </c>
      <c r="J7" s="36">
        <v>97293.11</v>
      </c>
      <c r="K7" s="36">
        <v>4864.66</v>
      </c>
      <c r="L7" s="37">
        <v>12000</v>
      </c>
      <c r="M7" s="37">
        <v>12000</v>
      </c>
      <c r="N7" s="37">
        <f>M7*(1+0.13)</f>
        <v>13560</v>
      </c>
      <c r="O7" s="38" t="s">
        <v>91</v>
      </c>
      <c r="P7" s="39">
        <f t="shared" si="0"/>
        <v>13560</v>
      </c>
    </row>
    <row r="8" s="4" customFormat="1" ht="36" hidden="1" customHeight="1" spans="1:17">
      <c r="A8" s="16">
        <v>6</v>
      </c>
      <c r="B8" s="17" t="s">
        <v>45</v>
      </c>
      <c r="C8" s="18" t="s">
        <v>95</v>
      </c>
      <c r="D8" s="16" t="s">
        <v>25</v>
      </c>
      <c r="E8" s="19">
        <v>43341</v>
      </c>
      <c r="F8" s="26">
        <v>346902</v>
      </c>
      <c r="G8" s="26" t="s">
        <v>26</v>
      </c>
      <c r="H8" s="27" t="s">
        <v>46</v>
      </c>
      <c r="I8" s="28" t="s">
        <v>14</v>
      </c>
      <c r="J8" s="22">
        <v>97293.11</v>
      </c>
      <c r="K8" s="23">
        <v>4864.66</v>
      </c>
      <c r="L8" s="24">
        <v>18000</v>
      </c>
      <c r="M8" s="24"/>
      <c r="N8" s="37">
        <f t="shared" ref="N8:N33" si="1">M8*(1+0.13)</f>
        <v>0</v>
      </c>
      <c r="O8" s="24"/>
      <c r="P8" s="25">
        <f t="shared" si="0"/>
        <v>20340</v>
      </c>
    </row>
    <row r="9" s="5" customFormat="1" ht="37" hidden="1" customHeight="1" spans="1:17">
      <c r="A9" s="16">
        <v>7</v>
      </c>
      <c r="B9" s="17" t="s">
        <v>48</v>
      </c>
      <c r="C9" s="18" t="s">
        <v>96</v>
      </c>
      <c r="D9" s="16" t="s">
        <v>49</v>
      </c>
      <c r="E9" s="19">
        <v>43994</v>
      </c>
      <c r="F9" s="16">
        <v>99652</v>
      </c>
      <c r="G9" s="16" t="s">
        <v>29</v>
      </c>
      <c r="H9" s="20" t="s">
        <v>50</v>
      </c>
      <c r="I9" s="21" t="s">
        <v>14</v>
      </c>
      <c r="J9" s="22">
        <v>148548.68</v>
      </c>
      <c r="K9" s="22">
        <v>7427.44</v>
      </c>
      <c r="L9" s="24">
        <v>36000</v>
      </c>
      <c r="M9" s="24"/>
      <c r="N9" s="37">
        <f t="shared" si="1"/>
        <v>0</v>
      </c>
      <c r="O9" s="24"/>
      <c r="P9" s="25">
        <f t="shared" si="0"/>
        <v>40680</v>
      </c>
    </row>
    <row r="10" s="4" customFormat="1" ht="37" hidden="1" customHeight="1" spans="1:17">
      <c r="A10" s="16">
        <v>8</v>
      </c>
      <c r="B10" s="17" t="s">
        <v>52</v>
      </c>
      <c r="C10" s="18" t="s">
        <v>97</v>
      </c>
      <c r="D10" s="16" t="s">
        <v>25</v>
      </c>
      <c r="E10" s="19">
        <v>44041</v>
      </c>
      <c r="F10" s="26">
        <v>393460</v>
      </c>
      <c r="G10" s="26" t="s">
        <v>29</v>
      </c>
      <c r="H10" s="27" t="s">
        <v>53</v>
      </c>
      <c r="I10" s="28" t="s">
        <v>14</v>
      </c>
      <c r="J10" s="22">
        <v>96176.99</v>
      </c>
      <c r="K10" s="23">
        <v>4808.85000000001</v>
      </c>
      <c r="L10" s="24">
        <v>28800</v>
      </c>
      <c r="M10" s="24"/>
      <c r="N10" s="37">
        <f t="shared" si="1"/>
        <v>0</v>
      </c>
      <c r="O10" s="24"/>
      <c r="P10" s="25">
        <f t="shared" si="0"/>
        <v>32544</v>
      </c>
    </row>
    <row r="11" s="4" customFormat="1" ht="37" hidden="1" customHeight="1" spans="1:17">
      <c r="A11" s="16">
        <v>9</v>
      </c>
      <c r="B11" s="17" t="s">
        <v>28</v>
      </c>
      <c r="C11" s="18" t="s">
        <v>98</v>
      </c>
      <c r="D11" s="16" t="s">
        <v>25</v>
      </c>
      <c r="E11" s="19">
        <v>44041</v>
      </c>
      <c r="F11" s="26">
        <v>377358</v>
      </c>
      <c r="G11" s="26" t="s">
        <v>29</v>
      </c>
      <c r="H11" s="27" t="s">
        <v>30</v>
      </c>
      <c r="I11" s="28" t="s">
        <v>14</v>
      </c>
      <c r="J11" s="22">
        <v>96176.99</v>
      </c>
      <c r="K11" s="23">
        <v>4808.85000000001</v>
      </c>
      <c r="L11" s="24">
        <v>26400</v>
      </c>
      <c r="M11" s="24"/>
      <c r="N11" s="37">
        <f t="shared" si="1"/>
        <v>0</v>
      </c>
      <c r="O11" s="24"/>
      <c r="P11" s="25">
        <f t="shared" si="0"/>
        <v>29832</v>
      </c>
    </row>
    <row r="12" s="4" customFormat="1" ht="37" hidden="1" customHeight="1" spans="1:17">
      <c r="A12" s="16">
        <v>10</v>
      </c>
      <c r="B12" s="17" t="s">
        <v>55</v>
      </c>
      <c r="C12" s="18" t="s">
        <v>99</v>
      </c>
      <c r="D12" s="16" t="s">
        <v>25</v>
      </c>
      <c r="E12" s="19">
        <v>44041</v>
      </c>
      <c r="F12" s="26">
        <v>416208</v>
      </c>
      <c r="G12" s="26" t="s">
        <v>29</v>
      </c>
      <c r="H12" s="27" t="s">
        <v>18</v>
      </c>
      <c r="I12" s="28" t="s">
        <v>14</v>
      </c>
      <c r="J12" s="22">
        <v>96176.99</v>
      </c>
      <c r="K12" s="23">
        <v>4808.85000000001</v>
      </c>
      <c r="L12" s="24">
        <v>30000</v>
      </c>
      <c r="M12" s="24"/>
      <c r="N12" s="37">
        <f t="shared" si="1"/>
        <v>0</v>
      </c>
      <c r="O12" s="24"/>
      <c r="P12" s="25">
        <f t="shared" si="0"/>
        <v>33900</v>
      </c>
    </row>
    <row r="13" s="4" customFormat="1" ht="37" hidden="1" customHeight="1" spans="1:17">
      <c r="A13" s="16">
        <v>11</v>
      </c>
      <c r="B13" s="17" t="s">
        <v>31</v>
      </c>
      <c r="C13" s="18" t="s">
        <v>100</v>
      </c>
      <c r="D13" s="16" t="s">
        <v>25</v>
      </c>
      <c r="E13" s="19">
        <v>44041</v>
      </c>
      <c r="F13" s="26">
        <v>385980</v>
      </c>
      <c r="G13" s="26" t="s">
        <v>29</v>
      </c>
      <c r="H13" s="27" t="s">
        <v>32</v>
      </c>
      <c r="I13" s="28" t="s">
        <v>14</v>
      </c>
      <c r="J13" s="22">
        <v>96176.99</v>
      </c>
      <c r="K13" s="23">
        <v>4808.85000000001</v>
      </c>
      <c r="L13" s="24">
        <v>24000</v>
      </c>
      <c r="M13" s="24"/>
      <c r="N13" s="37">
        <f t="shared" si="1"/>
        <v>0</v>
      </c>
      <c r="O13" s="24"/>
      <c r="P13" s="25">
        <f t="shared" si="0"/>
        <v>27120</v>
      </c>
    </row>
    <row r="14" s="4" customFormat="1" ht="37" hidden="1" customHeight="1" spans="1:17">
      <c r="A14" s="16">
        <v>12</v>
      </c>
      <c r="B14" s="17" t="s">
        <v>33</v>
      </c>
      <c r="C14" s="18" t="s">
        <v>101</v>
      </c>
      <c r="D14" s="16" t="s">
        <v>25</v>
      </c>
      <c r="E14" s="19">
        <v>44041</v>
      </c>
      <c r="F14" s="26">
        <v>343332</v>
      </c>
      <c r="G14" s="26" t="s">
        <v>29</v>
      </c>
      <c r="H14" s="27" t="s">
        <v>34</v>
      </c>
      <c r="I14" s="28" t="s">
        <v>14</v>
      </c>
      <c r="J14" s="22">
        <v>96176.99</v>
      </c>
      <c r="K14" s="23">
        <v>4808.85000000001</v>
      </c>
      <c r="L14" s="24">
        <v>26400</v>
      </c>
      <c r="M14" s="24"/>
      <c r="N14" s="37">
        <f t="shared" si="1"/>
        <v>0</v>
      </c>
      <c r="O14" s="24"/>
      <c r="P14" s="25">
        <f t="shared" si="0"/>
        <v>29832</v>
      </c>
    </row>
    <row r="15" s="4" customFormat="1" ht="37" hidden="1" customHeight="1" spans="1:17">
      <c r="A15" s="16">
        <v>13</v>
      </c>
      <c r="B15" s="17" t="s">
        <v>57</v>
      </c>
      <c r="C15" s="18" t="s">
        <v>102</v>
      </c>
      <c r="D15" s="16" t="s">
        <v>25</v>
      </c>
      <c r="E15" s="19">
        <v>44043</v>
      </c>
      <c r="F15" s="26">
        <v>407580</v>
      </c>
      <c r="G15" s="26" t="s">
        <v>29</v>
      </c>
      <c r="H15" s="27" t="s">
        <v>18</v>
      </c>
      <c r="I15" s="28" t="s">
        <v>14</v>
      </c>
      <c r="J15" s="22">
        <v>96176.99</v>
      </c>
      <c r="K15" s="23">
        <v>4808.85000000001</v>
      </c>
      <c r="L15" s="24">
        <v>30000</v>
      </c>
      <c r="M15" s="24"/>
      <c r="N15" s="37">
        <f t="shared" si="1"/>
        <v>0</v>
      </c>
      <c r="O15" s="24"/>
      <c r="P15" s="25">
        <f t="shared" si="0"/>
        <v>33900</v>
      </c>
    </row>
    <row r="16" s="4" customFormat="1" ht="37" hidden="1" customHeight="1" spans="1:17">
      <c r="A16" s="16">
        <v>14</v>
      </c>
      <c r="B16" s="17" t="s">
        <v>59</v>
      </c>
      <c r="C16" s="18" t="s">
        <v>103</v>
      </c>
      <c r="D16" s="16" t="s">
        <v>25</v>
      </c>
      <c r="E16" s="19">
        <v>44041</v>
      </c>
      <c r="F16" s="26">
        <v>319101</v>
      </c>
      <c r="G16" s="26" t="s">
        <v>29</v>
      </c>
      <c r="H16" s="27" t="s">
        <v>18</v>
      </c>
      <c r="I16" s="28" t="s">
        <v>14</v>
      </c>
      <c r="J16" s="22">
        <v>96176.99</v>
      </c>
      <c r="K16" s="23">
        <v>4808.85000000001</v>
      </c>
      <c r="L16" s="24">
        <v>31200</v>
      </c>
      <c r="M16" s="24"/>
      <c r="N16" s="37">
        <f t="shared" si="1"/>
        <v>0</v>
      </c>
      <c r="O16" s="24"/>
      <c r="P16" s="25">
        <f t="shared" si="0"/>
        <v>35256</v>
      </c>
    </row>
    <row r="17" s="4" customFormat="1" ht="37" hidden="1" customHeight="1" spans="1:17">
      <c r="A17" s="16">
        <v>15</v>
      </c>
      <c r="B17" s="17" t="s">
        <v>61</v>
      </c>
      <c r="C17" s="18" t="s">
        <v>104</v>
      </c>
      <c r="D17" s="16" t="s">
        <v>25</v>
      </c>
      <c r="E17" s="19">
        <v>44041</v>
      </c>
      <c r="F17" s="26">
        <v>317021</v>
      </c>
      <c r="G17" s="26" t="s">
        <v>29</v>
      </c>
      <c r="H17" s="27" t="s">
        <v>18</v>
      </c>
      <c r="I17" s="28" t="s">
        <v>14</v>
      </c>
      <c r="J17" s="22">
        <v>96176.99</v>
      </c>
      <c r="K17" s="23">
        <v>4808.85000000001</v>
      </c>
      <c r="L17" s="24">
        <v>31200</v>
      </c>
      <c r="M17" s="24"/>
      <c r="N17" s="37">
        <f t="shared" si="1"/>
        <v>0</v>
      </c>
      <c r="O17" s="24"/>
      <c r="P17" s="25">
        <f t="shared" si="0"/>
        <v>35256</v>
      </c>
    </row>
    <row r="18" s="4" customFormat="1" ht="37" hidden="1" customHeight="1" spans="1:17">
      <c r="A18" s="16">
        <v>16</v>
      </c>
      <c r="B18" s="17" t="s">
        <v>63</v>
      </c>
      <c r="C18" s="18" t="s">
        <v>105</v>
      </c>
      <c r="D18" s="16" t="s">
        <v>25</v>
      </c>
      <c r="E18" s="19">
        <v>44041</v>
      </c>
      <c r="F18" s="26">
        <v>386243</v>
      </c>
      <c r="G18" s="26" t="s">
        <v>29</v>
      </c>
      <c r="H18" s="27" t="s">
        <v>64</v>
      </c>
      <c r="I18" s="28" t="s">
        <v>14</v>
      </c>
      <c r="J18" s="22">
        <v>96176.99</v>
      </c>
      <c r="K18" s="23">
        <v>4808.85000000001</v>
      </c>
      <c r="L18" s="24">
        <v>28800</v>
      </c>
      <c r="M18" s="24"/>
      <c r="N18" s="37">
        <f t="shared" si="1"/>
        <v>0</v>
      </c>
      <c r="O18" s="24"/>
      <c r="P18" s="25">
        <f t="shared" si="0"/>
        <v>32544</v>
      </c>
    </row>
    <row r="19" s="4" customFormat="1" ht="37" hidden="1" customHeight="1" spans="1:17">
      <c r="A19" s="16">
        <v>17</v>
      </c>
      <c r="B19" s="17" t="s">
        <v>66</v>
      </c>
      <c r="C19" s="18" t="s">
        <v>106</v>
      </c>
      <c r="D19" s="16" t="s">
        <v>25</v>
      </c>
      <c r="E19" s="19">
        <v>44041</v>
      </c>
      <c r="F19" s="26">
        <v>280939</v>
      </c>
      <c r="G19" s="26" t="s">
        <v>29</v>
      </c>
      <c r="H19" s="27" t="s">
        <v>18</v>
      </c>
      <c r="I19" s="28" t="s">
        <v>14</v>
      </c>
      <c r="J19" s="22">
        <v>96176.99</v>
      </c>
      <c r="K19" s="23">
        <v>4808.85000000001</v>
      </c>
      <c r="L19" s="24">
        <v>31200</v>
      </c>
      <c r="M19" s="24"/>
      <c r="N19" s="37">
        <f t="shared" si="1"/>
        <v>0</v>
      </c>
      <c r="O19" s="24"/>
      <c r="P19" s="25">
        <f t="shared" si="0"/>
        <v>35256</v>
      </c>
    </row>
    <row r="20" s="4" customFormat="1" ht="37" hidden="1" customHeight="1" spans="1:17">
      <c r="A20" s="16">
        <v>18</v>
      </c>
      <c r="B20" s="17" t="s">
        <v>68</v>
      </c>
      <c r="C20" s="18" t="s">
        <v>107</v>
      </c>
      <c r="D20" s="16" t="s">
        <v>25</v>
      </c>
      <c r="E20" s="19">
        <v>44041</v>
      </c>
      <c r="F20" s="26">
        <v>347396</v>
      </c>
      <c r="G20" s="26" t="s">
        <v>29</v>
      </c>
      <c r="H20" s="27" t="s">
        <v>46</v>
      </c>
      <c r="I20" s="28" t="s">
        <v>14</v>
      </c>
      <c r="J20" s="22">
        <v>96176.99</v>
      </c>
      <c r="K20" s="23">
        <v>4808.85000000001</v>
      </c>
      <c r="L20" s="24">
        <v>28800</v>
      </c>
      <c r="M20" s="24"/>
      <c r="N20" s="37">
        <f t="shared" si="1"/>
        <v>0</v>
      </c>
      <c r="O20" s="24"/>
      <c r="P20" s="25">
        <f t="shared" si="0"/>
        <v>32544</v>
      </c>
    </row>
    <row r="21" s="4" customFormat="1" ht="37" hidden="1" customHeight="1" spans="1:17">
      <c r="A21" s="16">
        <v>19</v>
      </c>
      <c r="B21" s="17" t="s">
        <v>35</v>
      </c>
      <c r="C21" s="18" t="s">
        <v>108</v>
      </c>
      <c r="D21" s="16" t="s">
        <v>25</v>
      </c>
      <c r="E21" s="19">
        <v>44041</v>
      </c>
      <c r="F21" s="26">
        <v>362668</v>
      </c>
      <c r="G21" s="26" t="s">
        <v>29</v>
      </c>
      <c r="H21" s="27" t="s">
        <v>36</v>
      </c>
      <c r="I21" s="28" t="s">
        <v>14</v>
      </c>
      <c r="J21" s="22">
        <v>96176.99</v>
      </c>
      <c r="K21" s="23">
        <v>4808.85000000001</v>
      </c>
      <c r="L21" s="24">
        <v>26400</v>
      </c>
      <c r="M21" s="24"/>
      <c r="N21" s="37">
        <f t="shared" si="1"/>
        <v>0</v>
      </c>
      <c r="O21" s="24"/>
      <c r="P21" s="25">
        <f t="shared" si="0"/>
        <v>29832</v>
      </c>
    </row>
    <row r="22" s="4" customFormat="1" ht="37" hidden="1" customHeight="1" spans="1:17">
      <c r="A22" s="16">
        <v>20</v>
      </c>
      <c r="B22" s="17" t="s">
        <v>37</v>
      </c>
      <c r="C22" s="18" t="s">
        <v>109</v>
      </c>
      <c r="D22" s="16" t="s">
        <v>25</v>
      </c>
      <c r="E22" s="19">
        <v>44041</v>
      </c>
      <c r="F22" s="41">
        <v>364521</v>
      </c>
      <c r="G22" s="26" t="s">
        <v>29</v>
      </c>
      <c r="H22" s="27" t="s">
        <v>38</v>
      </c>
      <c r="I22" s="28" t="s">
        <v>14</v>
      </c>
      <c r="J22" s="22">
        <v>96176.99</v>
      </c>
      <c r="K22" s="23">
        <v>4808.85000000001</v>
      </c>
      <c r="L22" s="24">
        <v>27600</v>
      </c>
      <c r="M22" s="24"/>
      <c r="N22" s="37">
        <f t="shared" si="1"/>
        <v>0</v>
      </c>
      <c r="O22" s="24"/>
      <c r="P22" s="25">
        <f t="shared" si="0"/>
        <v>31188</v>
      </c>
    </row>
    <row r="23" s="4" customFormat="1" ht="37" hidden="1" customHeight="1" spans="1:17">
      <c r="A23" s="16">
        <v>21</v>
      </c>
      <c r="B23" s="17" t="s">
        <v>70</v>
      </c>
      <c r="C23" s="18" t="s">
        <v>110</v>
      </c>
      <c r="D23" s="16" t="s">
        <v>25</v>
      </c>
      <c r="E23" s="19">
        <v>44041</v>
      </c>
      <c r="F23" s="26">
        <v>289054</v>
      </c>
      <c r="G23" s="26" t="s">
        <v>29</v>
      </c>
      <c r="H23" s="27" t="s">
        <v>18</v>
      </c>
      <c r="I23" s="28" t="s">
        <v>14</v>
      </c>
      <c r="J23" s="22">
        <v>96176.99</v>
      </c>
      <c r="K23" s="23">
        <v>4808.85000000001</v>
      </c>
      <c r="L23" s="24">
        <v>31200</v>
      </c>
      <c r="M23" s="24"/>
      <c r="N23" s="37">
        <f t="shared" si="1"/>
        <v>0</v>
      </c>
      <c r="O23" s="24"/>
      <c r="P23" s="25">
        <f t="shared" si="0"/>
        <v>35256</v>
      </c>
    </row>
    <row r="24" s="4" customFormat="1" ht="37" hidden="1" customHeight="1" spans="1:17">
      <c r="A24" s="16">
        <v>22</v>
      </c>
      <c r="B24" s="17" t="s">
        <v>39</v>
      </c>
      <c r="C24" s="18" t="s">
        <v>111</v>
      </c>
      <c r="D24" s="16" t="s">
        <v>25</v>
      </c>
      <c r="E24" s="19">
        <v>44041</v>
      </c>
      <c r="F24" s="26">
        <v>370053</v>
      </c>
      <c r="G24" s="26" t="s">
        <v>29</v>
      </c>
      <c r="H24" s="27" t="s">
        <v>40</v>
      </c>
      <c r="I24" s="28" t="s">
        <v>14</v>
      </c>
      <c r="J24" s="22">
        <v>96176.99</v>
      </c>
      <c r="K24" s="23">
        <v>4808.85000000001</v>
      </c>
      <c r="L24" s="24">
        <v>25200</v>
      </c>
      <c r="M24" s="24"/>
      <c r="N24" s="37">
        <f t="shared" si="1"/>
        <v>0</v>
      </c>
      <c r="O24" s="24"/>
      <c r="P24" s="25">
        <f t="shared" si="0"/>
        <v>28476</v>
      </c>
    </row>
    <row r="25" s="4" customFormat="1" ht="37" customHeight="1" spans="1:17">
      <c r="A25" s="16">
        <v>23</v>
      </c>
      <c r="B25" s="29" t="s">
        <v>112</v>
      </c>
      <c r="C25" s="30" t="s">
        <v>113</v>
      </c>
      <c r="D25" s="31" t="s">
        <v>114</v>
      </c>
      <c r="E25" s="32" t="s">
        <v>115</v>
      </c>
      <c r="F25" s="33">
        <v>186560</v>
      </c>
      <c r="G25" s="33" t="s">
        <v>29</v>
      </c>
      <c r="H25" s="34" t="s">
        <v>18</v>
      </c>
      <c r="I25" s="35" t="s">
        <v>14</v>
      </c>
      <c r="J25" s="36">
        <v>50522.12</v>
      </c>
      <c r="K25" s="36">
        <v>2526.11</v>
      </c>
      <c r="L25" s="37">
        <v>9600</v>
      </c>
      <c r="M25" s="37">
        <v>11200</v>
      </c>
      <c r="N25" s="37">
        <f t="shared" si="1"/>
        <v>12656</v>
      </c>
      <c r="O25" s="39" t="s">
        <v>116</v>
      </c>
      <c r="P25" s="39">
        <f t="shared" si="0"/>
        <v>10848</v>
      </c>
    </row>
    <row r="26" s="4" customFormat="1" ht="37" customHeight="1" spans="1:17">
      <c r="A26" s="16">
        <v>24</v>
      </c>
      <c r="B26" s="29" t="s">
        <v>117</v>
      </c>
      <c r="C26" s="30" t="s">
        <v>118</v>
      </c>
      <c r="D26" s="31" t="s">
        <v>119</v>
      </c>
      <c r="E26" s="32">
        <v>44104</v>
      </c>
      <c r="F26" s="33">
        <v>168480</v>
      </c>
      <c r="G26" s="33" t="s">
        <v>29</v>
      </c>
      <c r="H26" s="34" t="s">
        <v>46</v>
      </c>
      <c r="I26" s="35" t="s">
        <v>14</v>
      </c>
      <c r="J26" s="36">
        <v>50522.12</v>
      </c>
      <c r="K26" s="36">
        <v>2526.11</v>
      </c>
      <c r="L26" s="37">
        <v>9600</v>
      </c>
      <c r="M26" s="37">
        <v>15800</v>
      </c>
      <c r="N26" s="37">
        <f t="shared" si="1"/>
        <v>17854</v>
      </c>
      <c r="O26" s="39" t="s">
        <v>116</v>
      </c>
      <c r="P26" s="39">
        <f t="shared" si="0"/>
        <v>10848</v>
      </c>
    </row>
    <row r="27" s="5" customFormat="1" ht="37" customHeight="1" spans="1:17">
      <c r="A27" s="16">
        <v>25</v>
      </c>
      <c r="B27" s="31" t="s">
        <v>120</v>
      </c>
      <c r="C27" s="30">
        <v>1883732</v>
      </c>
      <c r="D27" s="42" t="s">
        <v>121</v>
      </c>
      <c r="E27" s="43" t="s">
        <v>122</v>
      </c>
      <c r="F27" s="31">
        <v>244251</v>
      </c>
      <c r="G27" s="31" t="s">
        <v>17</v>
      </c>
      <c r="H27" s="44" t="s">
        <v>46</v>
      </c>
      <c r="I27" s="42" t="s">
        <v>14</v>
      </c>
      <c r="J27" s="36">
        <v>50522.12</v>
      </c>
      <c r="K27" s="36">
        <v>13725.26</v>
      </c>
      <c r="L27" s="36">
        <v>13725.26</v>
      </c>
      <c r="M27" s="36">
        <v>14200</v>
      </c>
      <c r="N27" s="37">
        <f t="shared" si="1"/>
        <v>16046</v>
      </c>
      <c r="O27" s="39" t="s">
        <v>116</v>
      </c>
      <c r="P27" s="39">
        <f t="shared" si="0"/>
        <v>15509.5438</v>
      </c>
      <c r="Q27" s="45" t="s">
        <v>85</v>
      </c>
    </row>
    <row r="28" s="5" customFormat="1" ht="37" customHeight="1" spans="1:17">
      <c r="A28" s="16">
        <v>26</v>
      </c>
      <c r="B28" s="31" t="s">
        <v>123</v>
      </c>
      <c r="C28" s="30" t="s">
        <v>124</v>
      </c>
      <c r="D28" s="31" t="s">
        <v>16</v>
      </c>
      <c r="E28" s="43">
        <v>44560</v>
      </c>
      <c r="F28" s="31">
        <v>118493</v>
      </c>
      <c r="G28" s="31" t="s">
        <v>17</v>
      </c>
      <c r="H28" s="44" t="s">
        <v>18</v>
      </c>
      <c r="I28" s="42" t="s">
        <v>14</v>
      </c>
      <c r="J28" s="36">
        <v>50522.12</v>
      </c>
      <c r="K28" s="36">
        <v>13725.26</v>
      </c>
      <c r="L28" s="36">
        <v>13725.26</v>
      </c>
      <c r="M28" s="36">
        <v>14800</v>
      </c>
      <c r="N28" s="37">
        <f t="shared" si="1"/>
        <v>16724</v>
      </c>
      <c r="O28" s="39" t="s">
        <v>116</v>
      </c>
      <c r="P28" s="39">
        <f t="shared" si="0"/>
        <v>15509.5438</v>
      </c>
      <c r="Q28" s="45" t="s">
        <v>85</v>
      </c>
    </row>
    <row r="29" s="4" customFormat="1" ht="37" customHeight="1" spans="1:17">
      <c r="A29" s="16">
        <v>27</v>
      </c>
      <c r="B29" s="31" t="s">
        <v>125</v>
      </c>
      <c r="C29" s="30" t="s">
        <v>126</v>
      </c>
      <c r="D29" s="31" t="s">
        <v>16</v>
      </c>
      <c r="E29" s="43">
        <v>44560</v>
      </c>
      <c r="F29" s="33">
        <v>117688</v>
      </c>
      <c r="G29" s="31" t="s">
        <v>17</v>
      </c>
      <c r="H29" s="34" t="s">
        <v>46</v>
      </c>
      <c r="I29" s="35" t="s">
        <v>14</v>
      </c>
      <c r="J29" s="36">
        <v>50522.12</v>
      </c>
      <c r="K29" s="36">
        <v>13725.26</v>
      </c>
      <c r="L29" s="36">
        <v>13725.26</v>
      </c>
      <c r="M29" s="36">
        <v>14200</v>
      </c>
      <c r="N29" s="37">
        <f t="shared" si="1"/>
        <v>16046</v>
      </c>
      <c r="O29" s="39" t="s">
        <v>116</v>
      </c>
      <c r="P29" s="39">
        <f t="shared" si="0"/>
        <v>15509.5438</v>
      </c>
      <c r="Q29" s="45" t="s">
        <v>85</v>
      </c>
    </row>
    <row r="30" s="4" customFormat="1" ht="37" customHeight="1" spans="1:17">
      <c r="A30" s="16">
        <v>28</v>
      </c>
      <c r="B30" s="31" t="s">
        <v>127</v>
      </c>
      <c r="C30" s="30" t="s">
        <v>128</v>
      </c>
      <c r="D30" s="31" t="s">
        <v>16</v>
      </c>
      <c r="E30" s="43">
        <v>44560</v>
      </c>
      <c r="F30" s="33">
        <v>116427</v>
      </c>
      <c r="G30" s="31" t="s">
        <v>17</v>
      </c>
      <c r="H30" s="34" t="s">
        <v>129</v>
      </c>
      <c r="I30" s="35" t="s">
        <v>14</v>
      </c>
      <c r="J30" s="36">
        <v>51495.58</v>
      </c>
      <c r="K30" s="36">
        <v>13989.56</v>
      </c>
      <c r="L30" s="36">
        <v>13989.56</v>
      </c>
      <c r="M30" s="36">
        <v>14200</v>
      </c>
      <c r="N30" s="37">
        <f t="shared" si="1"/>
        <v>16046</v>
      </c>
      <c r="O30" s="39" t="s">
        <v>116</v>
      </c>
      <c r="P30" s="39">
        <f t="shared" si="0"/>
        <v>15808.2028</v>
      </c>
      <c r="Q30" s="45" t="s">
        <v>85</v>
      </c>
    </row>
    <row r="31" s="4" customFormat="1" ht="37" customHeight="1" spans="1:17">
      <c r="A31" s="16">
        <v>29</v>
      </c>
      <c r="B31" s="31" t="s">
        <v>130</v>
      </c>
      <c r="C31" s="30" t="s">
        <v>131</v>
      </c>
      <c r="D31" s="31" t="s">
        <v>16</v>
      </c>
      <c r="E31" s="43">
        <v>44560</v>
      </c>
      <c r="F31" s="33">
        <v>142698</v>
      </c>
      <c r="G31" s="31" t="s">
        <v>17</v>
      </c>
      <c r="H31" s="34" t="s">
        <v>18</v>
      </c>
      <c r="I31" s="35" t="s">
        <v>14</v>
      </c>
      <c r="J31" s="36">
        <v>51495.58</v>
      </c>
      <c r="K31" s="36">
        <v>13989.56</v>
      </c>
      <c r="L31" s="36">
        <v>13989.56</v>
      </c>
      <c r="M31" s="36">
        <v>14000</v>
      </c>
      <c r="N31" s="37">
        <f t="shared" si="1"/>
        <v>15820</v>
      </c>
      <c r="O31" s="39" t="s">
        <v>116</v>
      </c>
      <c r="P31" s="39">
        <f t="shared" si="0"/>
        <v>15808.2028</v>
      </c>
      <c r="Q31" s="45" t="s">
        <v>85</v>
      </c>
    </row>
    <row r="32" s="4" customFormat="1" ht="37" customHeight="1" spans="1:17">
      <c r="A32" s="16">
        <v>30</v>
      </c>
      <c r="B32" s="31" t="s">
        <v>132</v>
      </c>
      <c r="C32" s="30" t="s">
        <v>133</v>
      </c>
      <c r="D32" s="31" t="s">
        <v>16</v>
      </c>
      <c r="E32" s="43">
        <v>44560</v>
      </c>
      <c r="F32" s="33">
        <v>230907</v>
      </c>
      <c r="G32" s="31" t="s">
        <v>17</v>
      </c>
      <c r="H32" s="34" t="s">
        <v>134</v>
      </c>
      <c r="I32" s="35" t="s">
        <v>14</v>
      </c>
      <c r="J32" s="36">
        <v>51495.58</v>
      </c>
      <c r="K32" s="36">
        <v>13989.56</v>
      </c>
      <c r="L32" s="36">
        <v>13989.56</v>
      </c>
      <c r="M32" s="36">
        <v>14000</v>
      </c>
      <c r="N32" s="37">
        <v>14000</v>
      </c>
      <c r="O32" s="29" t="s">
        <v>135</v>
      </c>
      <c r="P32" s="39">
        <f t="shared" si="0"/>
        <v>15808.2028</v>
      </c>
      <c r="Q32" s="45" t="s">
        <v>85</v>
      </c>
    </row>
    <row r="33" s="4" customFormat="1" ht="37" hidden="1" customHeight="1" spans="1:16">
      <c r="A33" s="16">
        <v>31</v>
      </c>
      <c r="B33" s="17" t="s">
        <v>72</v>
      </c>
      <c r="C33" s="18">
        <v>1835042</v>
      </c>
      <c r="D33" s="16" t="s">
        <v>73</v>
      </c>
      <c r="E33" s="19">
        <v>41830</v>
      </c>
      <c r="F33" s="26">
        <v>339392</v>
      </c>
      <c r="G33" s="26" t="s">
        <v>74</v>
      </c>
      <c r="H33" s="27" t="s">
        <v>75</v>
      </c>
      <c r="I33" s="28" t="s">
        <v>14</v>
      </c>
      <c r="J33" s="22">
        <v>130819.97</v>
      </c>
      <c r="K33" s="23">
        <v>6541</v>
      </c>
      <c r="L33" s="23">
        <v>6541</v>
      </c>
      <c r="M33" s="23"/>
      <c r="N33" s="37">
        <f t="shared" si="1"/>
        <v>0</v>
      </c>
      <c r="O33" s="23"/>
      <c r="P33" s="25">
        <f t="shared" si="0"/>
        <v>7391.33</v>
      </c>
    </row>
    <row r="34" s="4" customFormat="1" ht="37" hidden="1" customHeight="1" spans="1:16">
      <c r="A34" s="46" t="s">
        <v>136</v>
      </c>
      <c r="B34" s="47"/>
      <c r="C34" s="47"/>
      <c r="D34" s="47"/>
      <c r="E34" s="47"/>
      <c r="F34" s="47"/>
      <c r="G34" s="47"/>
      <c r="H34" s="47"/>
      <c r="I34" s="48"/>
      <c r="J34" s="49">
        <f>SUM(J3:J33)</f>
        <v>2668534.22</v>
      </c>
      <c r="K34" s="49"/>
      <c r="L34" s="25">
        <f>SUM(L3:L33)</f>
        <v>654285.46</v>
      </c>
      <c r="M34" s="25"/>
      <c r="N34" s="25"/>
      <c r="O34" s="25"/>
      <c r="P34" s="50"/>
    </row>
    <row r="35" ht="20" customHeight="1"/>
  </sheetData>
  <autoFilter xmlns:etc="http://www.wps.cn/officeDocument/2017/etCustomData" ref="A2:P34" etc:filterBottomFollowUsedRange="0">
    <filterColumn colId="12">
      <colorFilter dxfId="0"/>
    </filterColumn>
    <extLst/>
  </autoFilter>
  <mergeCells count="2">
    <mergeCell ref="A1:P1"/>
    <mergeCell ref="A34:I34"/>
  </mergeCells>
  <pageMargins left="0.75" right="0.75" top="1" bottom="1" header="0.5" footer="0.5"/>
  <pageSetup paperSize="9" scale="71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H22" sqref="H22"/>
    </sheetView>
  </sheetViews>
  <sheetFormatPr defaultColWidth="8.89166666666667" defaultRowHeight="13.5"/>
  <sheetData/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第二轮</vt:lpstr>
      <vt:lpstr>第一轮 车辆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物流中心006</dc:creator>
  <cp:lastModifiedBy>作怪的人</cp:lastModifiedBy>
  <dcterms:created xsi:type="dcterms:W3CDTF">2023-05-12T11:15:00Z</dcterms:created>
  <dcterms:modified xsi:type="dcterms:W3CDTF">2026-04-08T05:43:12Z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52382A2BB58A4105A5B8F1A406AF2026_13</vt:lpwstr>
  </property>
  <property fmtid="{D5CDD505-2E9C-101B-9397-08002B2CF9AE}" pid="4" name="KSOReadingLayout">
    <vt:bool>false</vt:bool>
  </property>
  <property fmtid="{D5CDD505-2E9C-101B-9397-08002B2CF9AE}" pid="5" name="CalculationRule">
    <vt:i4>0</vt:i4>
  </property>
</Properties>
</file>