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65" windowHeight="12525"/>
  </bookViews>
  <sheets>
    <sheet name="Sheet1" sheetId="1" r:id="rId1"/>
  </sheets>
  <externalReferences>
    <externalReference r:id="rId2"/>
  </externalReferences>
  <definedNames>
    <definedName name="_xlnm.Print_Area" localSheetId="0">Sheet1!$A$2:$K$17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chenjie</author>
  </authors>
  <commentList>
    <comment ref="B6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指当地交管部门颁发的车辆牌照号</t>
        </r>
      </text>
    </comment>
    <comment ref="D6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按车辆铭牌填写，不得以地名或经销商名称替代</t>
        </r>
      </text>
    </comment>
    <comment ref="E6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辆</t>
        </r>
      </text>
    </comment>
    <comment ref="G6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指购买日期，如为二手车须填写原始购置日。日期填写形式(半角状态下)如：2002.6又如2001.11</t>
        </r>
      </text>
    </comment>
    <comment ref="H6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投入使用的日期</t>
        </r>
      </text>
    </comment>
    <comment ref="I6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按里程表显示数填列，若里程表已损坏或不准确，则无需填写</t>
        </r>
      </text>
    </comment>
  </commentList>
</comments>
</file>

<file path=xl/sharedStrings.xml><?xml version="1.0" encoding="utf-8"?>
<sst xmlns="http://schemas.openxmlformats.org/spreadsheetml/2006/main" count="53" uniqueCount="35">
  <si>
    <r>
      <rPr>
        <sz val="18"/>
        <rFont val="黑体"/>
        <charset val="134"/>
      </rPr>
      <t>固定资产</t>
    </r>
    <r>
      <rPr>
        <sz val="18"/>
        <rFont val="Times New Roman"/>
        <charset val="0"/>
      </rPr>
      <t>—</t>
    </r>
    <r>
      <rPr>
        <sz val="18"/>
        <rFont val="黑体"/>
        <charset val="134"/>
      </rPr>
      <t>车辆评估明细表</t>
    </r>
  </si>
  <si>
    <r>
      <rPr>
        <sz val="10"/>
        <rFont val="宋体"/>
        <charset val="0"/>
      </rPr>
      <t>标的</t>
    </r>
    <r>
      <rPr>
        <sz val="10"/>
        <rFont val="Times New Roman"/>
        <charset val="0"/>
      </rPr>
      <t>1</t>
    </r>
  </si>
  <si>
    <t>序号</t>
  </si>
  <si>
    <t>车辆牌号</t>
  </si>
  <si>
    <t>车辆名称
及规格型号</t>
  </si>
  <si>
    <t>生产厂家</t>
  </si>
  <si>
    <t>计量单位</t>
  </si>
  <si>
    <t>数量</t>
  </si>
  <si>
    <t>购置日期</t>
  </si>
  <si>
    <t>启用日期</t>
  </si>
  <si>
    <r>
      <rPr>
        <sz val="10"/>
        <rFont val="宋体"/>
        <charset val="134"/>
      </rPr>
      <t>已行驶里程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公里</t>
    </r>
    <r>
      <rPr>
        <sz val="10"/>
        <rFont val="Times New Roman"/>
        <charset val="0"/>
      </rPr>
      <t>)</t>
    </r>
  </si>
  <si>
    <t>评估价值</t>
  </si>
  <si>
    <t>贵HRP191</t>
  </si>
  <si>
    <t>艾力绅牌elysiondhw6493r8cre多用途乘用车</t>
  </si>
  <si>
    <t>东风本田汽车有限公司</t>
  </si>
  <si>
    <t>辆</t>
  </si>
  <si>
    <t>贵HON668</t>
  </si>
  <si>
    <t>江西五十铃牌JXW1033BSBA多用途货车</t>
  </si>
  <si>
    <t>江西五十铃汽车有限公司</t>
  </si>
  <si>
    <t>贵HNW322</t>
  </si>
  <si>
    <t>福田牌BJ5050XLC轻型厢式货车（冷藏车）</t>
  </si>
  <si>
    <t>北汽福田汽车股份有限公司</t>
  </si>
  <si>
    <t>贵HLU309</t>
  </si>
  <si>
    <t>福田牌BJ5052XLC轻型厢式货车（冷藏车）</t>
  </si>
  <si>
    <t>贵HLG195</t>
  </si>
  <si>
    <t>福田牌BJ5054XLC轻型厢式货车（冷藏车）</t>
  </si>
  <si>
    <t>贵HLT311</t>
  </si>
  <si>
    <t>福田牌BJ5056XLC轻型厢式货车（冷藏车）</t>
  </si>
  <si>
    <t>贵HMS005</t>
  </si>
  <si>
    <t>福田牌BJ5059XLC轻型厢式货车（冷藏车）</t>
  </si>
  <si>
    <t>贵HLW795</t>
  </si>
  <si>
    <t>福田牌BJ5049XXY-A1轻型厢式货车</t>
  </si>
  <si>
    <t>贵HMF535</t>
  </si>
  <si>
    <t>贵HPG105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</si>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</sst>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8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43" fontId="2" fillId="0" borderId="3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3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43" fontId="5" fillId="2" borderId="3" xfId="0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航油评估明细表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5uafbb366l7c21\FileStorage\File\2025-01\&#36164;&#20135;&#35780;&#20272;&#22788;&#32622;&#25346;&#32593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索引目录"/>
      <sheetName val="填表说明"/>
      <sheetName val="基本情况"/>
      <sheetName val="资产负债表"/>
      <sheetName val="审定数"/>
      <sheetName val="流动汇总"/>
      <sheetName val="现金"/>
      <sheetName val="银行存款"/>
      <sheetName val="其他货币资金"/>
      <sheetName val="交易性金融资产汇总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（利润）"/>
      <sheetName val="其他应收款"/>
      <sheetName val="存货汇总"/>
      <sheetName val="材料采购（在途物资）"/>
      <sheetName val="原材料"/>
      <sheetName val="在库周转材料"/>
      <sheetName val="委托加工物资"/>
      <sheetName val="产成品（库存商品）"/>
      <sheetName val="在产品（自制半成品）"/>
      <sheetName val="发出商品"/>
      <sheetName val="在用周转材料"/>
      <sheetName val="一年到期非流动资产"/>
      <sheetName val="其他流动资产"/>
      <sheetName val="非流动资产汇总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股权投资"/>
      <sheetName val="4-5-1投资性房地产"/>
      <sheetName val="4-5-2投资性房地产"/>
      <sheetName val="4-5-3投资性地产"/>
      <sheetName val="4-5-4投资性地产"/>
      <sheetName val="固定资产汇总"/>
      <sheetName val="房屋建筑物"/>
      <sheetName val="构筑物"/>
      <sheetName val="管道沟槽"/>
      <sheetName val="机器设备包"/>
      <sheetName val="车辆"/>
      <sheetName val="车辆包"/>
      <sheetName val="电子设备 "/>
      <sheetName val="电子设备 包"/>
      <sheetName val="工器具"/>
      <sheetName val="工具分类"/>
      <sheetName val="Sheet4"/>
      <sheetName val="土地"/>
      <sheetName val="在建工程汇总"/>
      <sheetName val="在建（土建）"/>
      <sheetName val="在建（设备）"/>
      <sheetName val="工程物资"/>
      <sheetName val="固定资产清理"/>
      <sheetName val="生产性生物资产"/>
      <sheetName val="油气资产"/>
      <sheetName val="无形资产汇总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应付票据"/>
      <sheetName val="应付账款"/>
      <sheetName val="预收账款"/>
      <sheetName val="职工薪酬"/>
      <sheetName val="合同负债"/>
      <sheetName val="应交税费"/>
      <sheetName val="应付利息"/>
      <sheetName val="应付股利（利润）"/>
      <sheetName val="其他应付款"/>
      <sheetName val="一年到期非流动负债"/>
      <sheetName val="其他流动负债"/>
      <sheetName val="长期借款"/>
      <sheetName val="应付债券"/>
      <sheetName val="长期应付款"/>
      <sheetName val="非流动负债汇总 "/>
      <sheetName val="递延收益"/>
      <sheetName val="Sheet2"/>
      <sheetName val="Sheet3"/>
      <sheetName val="Sheet1"/>
      <sheetName val="预计负债"/>
      <sheetName val="递延所得税负债"/>
      <sheetName val="其他非流动负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A14" workbookViewId="0">
      <selection activeCell="Q42" sqref="Q42"/>
    </sheetView>
  </sheetViews>
  <sheetFormatPr defaultColWidth="9" defaultRowHeight="13.5"/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tr">
        <f>CONCATENATE([1]封面!D8,[1]封面!F8,[1]封面!G8,[1]封面!H8,[1]封面!I8,[1]封面!J8,[1]封面!K8)</f>
        <v/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5" t="s">
        <v>11</v>
      </c>
    </row>
    <row r="5" spans="1:10">
      <c r="A5" s="7"/>
      <c r="B5" s="7"/>
      <c r="C5" s="8"/>
      <c r="D5" s="8"/>
      <c r="E5" s="8"/>
      <c r="F5" s="8"/>
      <c r="G5" s="8"/>
      <c r="H5" s="8"/>
      <c r="I5" s="8"/>
      <c r="J5" s="7"/>
    </row>
    <row r="6" ht="60" spans="1:10">
      <c r="A6" s="9">
        <v>1</v>
      </c>
      <c r="B6" s="10" t="s">
        <v>12</v>
      </c>
      <c r="C6" s="11" t="s">
        <v>13</v>
      </c>
      <c r="D6" s="11" t="s">
        <v>14</v>
      </c>
      <c r="E6" s="10" t="s">
        <v>15</v>
      </c>
      <c r="F6" s="9">
        <v>1</v>
      </c>
      <c r="G6" s="12">
        <v>43220</v>
      </c>
      <c r="H6" s="12">
        <f t="shared" ref="H6:H15" si="0">G6</f>
        <v>43220</v>
      </c>
      <c r="I6" s="23">
        <v>194280</v>
      </c>
      <c r="J6" s="22">
        <v>63506.73</v>
      </c>
    </row>
    <row r="7" ht="60" spans="1:10">
      <c r="A7" s="13">
        <v>2</v>
      </c>
      <c r="B7" s="14" t="s">
        <v>16</v>
      </c>
      <c r="C7" s="15" t="s">
        <v>17</v>
      </c>
      <c r="D7" s="15" t="s">
        <v>18</v>
      </c>
      <c r="E7" s="14" t="s">
        <v>15</v>
      </c>
      <c r="F7" s="13">
        <v>1</v>
      </c>
      <c r="G7" s="16">
        <v>43100</v>
      </c>
      <c r="H7" s="16">
        <f t="shared" si="0"/>
        <v>43100</v>
      </c>
      <c r="I7" s="28">
        <v>155437</v>
      </c>
      <c r="J7" s="29">
        <v>20368.14</v>
      </c>
    </row>
    <row r="8" ht="60" spans="1:10">
      <c r="A8" s="9">
        <v>3</v>
      </c>
      <c r="B8" s="17" t="s">
        <v>19</v>
      </c>
      <c r="C8" s="11" t="s">
        <v>20</v>
      </c>
      <c r="D8" s="11" t="s">
        <v>21</v>
      </c>
      <c r="E8" s="10" t="s">
        <v>15</v>
      </c>
      <c r="F8" s="9">
        <v>1</v>
      </c>
      <c r="G8" s="12">
        <v>43046</v>
      </c>
      <c r="H8" s="12">
        <f t="shared" si="0"/>
        <v>43046</v>
      </c>
      <c r="I8" s="23">
        <v>164498</v>
      </c>
      <c r="J8" s="22">
        <v>21756.93</v>
      </c>
    </row>
    <row r="9" ht="60" spans="1:10">
      <c r="A9" s="13">
        <v>4</v>
      </c>
      <c r="B9" s="17" t="s">
        <v>22</v>
      </c>
      <c r="C9" s="11" t="s">
        <v>23</v>
      </c>
      <c r="D9" s="11" t="s">
        <v>21</v>
      </c>
      <c r="E9" s="10" t="s">
        <v>15</v>
      </c>
      <c r="F9" s="9">
        <v>1</v>
      </c>
      <c r="G9" s="12">
        <v>43038</v>
      </c>
      <c r="H9" s="12">
        <f t="shared" si="0"/>
        <v>43038</v>
      </c>
      <c r="I9" s="23">
        <v>108852</v>
      </c>
      <c r="J9" s="22">
        <v>27482.44</v>
      </c>
    </row>
    <row r="10" ht="60" spans="1:10">
      <c r="A10" s="9">
        <v>5</v>
      </c>
      <c r="B10" s="17" t="s">
        <v>24</v>
      </c>
      <c r="C10" s="11" t="s">
        <v>25</v>
      </c>
      <c r="D10" s="11" t="s">
        <v>21</v>
      </c>
      <c r="E10" s="10" t="s">
        <v>15</v>
      </c>
      <c r="F10" s="9">
        <v>1</v>
      </c>
      <c r="G10" s="12">
        <v>43041</v>
      </c>
      <c r="H10" s="12">
        <f t="shared" si="0"/>
        <v>43041</v>
      </c>
      <c r="I10" s="23">
        <v>89014</v>
      </c>
      <c r="J10" s="22">
        <v>27482.44</v>
      </c>
    </row>
    <row r="11" ht="60" spans="1:10">
      <c r="A11" s="13">
        <v>6</v>
      </c>
      <c r="B11" s="17" t="s">
        <v>26</v>
      </c>
      <c r="C11" s="11" t="s">
        <v>27</v>
      </c>
      <c r="D11" s="11" t="s">
        <v>21</v>
      </c>
      <c r="E11" s="10" t="s">
        <v>15</v>
      </c>
      <c r="F11" s="9">
        <v>1</v>
      </c>
      <c r="G11" s="12">
        <v>43046</v>
      </c>
      <c r="H11" s="12">
        <f t="shared" si="0"/>
        <v>43046</v>
      </c>
      <c r="I11" s="23">
        <v>138732</v>
      </c>
      <c r="J11" s="22">
        <v>21756.93</v>
      </c>
    </row>
    <row r="12" ht="60" spans="1:10">
      <c r="A12" s="9">
        <v>7</v>
      </c>
      <c r="B12" s="17" t="s">
        <v>28</v>
      </c>
      <c r="C12" s="11" t="s">
        <v>29</v>
      </c>
      <c r="D12" s="11" t="s">
        <v>21</v>
      </c>
      <c r="E12" s="10" t="s">
        <v>15</v>
      </c>
      <c r="F12" s="9">
        <v>1</v>
      </c>
      <c r="G12" s="12">
        <v>43038</v>
      </c>
      <c r="H12" s="12">
        <f t="shared" si="0"/>
        <v>43038</v>
      </c>
      <c r="I12" s="23">
        <v>140934</v>
      </c>
      <c r="J12" s="22">
        <v>21756.93</v>
      </c>
    </row>
    <row r="13" ht="48" spans="1:10">
      <c r="A13" s="13">
        <v>8</v>
      </c>
      <c r="B13" s="17" t="s">
        <v>30</v>
      </c>
      <c r="C13" s="11" t="s">
        <v>31</v>
      </c>
      <c r="D13" s="11" t="s">
        <v>21</v>
      </c>
      <c r="E13" s="10" t="s">
        <v>15</v>
      </c>
      <c r="F13" s="9">
        <v>1</v>
      </c>
      <c r="G13" s="12">
        <v>43041</v>
      </c>
      <c r="H13" s="12">
        <f t="shared" si="0"/>
        <v>43041</v>
      </c>
      <c r="I13" s="23">
        <v>29148</v>
      </c>
      <c r="J13" s="22">
        <v>24930.05</v>
      </c>
    </row>
    <row r="14" ht="48" spans="1:10">
      <c r="A14" s="9">
        <v>9</v>
      </c>
      <c r="B14" s="17" t="s">
        <v>32</v>
      </c>
      <c r="C14" s="11" t="s">
        <v>31</v>
      </c>
      <c r="D14" s="11" t="s">
        <v>21</v>
      </c>
      <c r="E14" s="10" t="s">
        <v>15</v>
      </c>
      <c r="F14" s="9">
        <v>1</v>
      </c>
      <c r="G14" s="12">
        <v>43045</v>
      </c>
      <c r="H14" s="12">
        <f t="shared" si="0"/>
        <v>43045</v>
      </c>
      <c r="I14" s="23">
        <v>13557</v>
      </c>
      <c r="J14" s="22">
        <v>24930.05</v>
      </c>
    </row>
    <row r="15" ht="48" spans="1:10">
      <c r="A15" s="13">
        <v>10</v>
      </c>
      <c r="B15" s="17" t="s">
        <v>33</v>
      </c>
      <c r="C15" s="11" t="s">
        <v>31</v>
      </c>
      <c r="D15" s="11" t="s">
        <v>21</v>
      </c>
      <c r="E15" s="10" t="s">
        <v>15</v>
      </c>
      <c r="F15" s="9">
        <v>1</v>
      </c>
      <c r="G15" s="12">
        <v>43041</v>
      </c>
      <c r="H15" s="12">
        <f t="shared" si="0"/>
        <v>43041</v>
      </c>
      <c r="I15" s="23">
        <v>20646</v>
      </c>
      <c r="J15" s="22">
        <v>24930.05</v>
      </c>
    </row>
    <row r="16" spans="1:10">
      <c r="A16" s="18" t="s">
        <v>34</v>
      </c>
      <c r="B16" s="19"/>
      <c r="C16" s="20"/>
      <c r="D16" s="21"/>
      <c r="E16" s="22"/>
      <c r="F16" s="23">
        <f>SUM(F6:F15)</f>
        <v>10</v>
      </c>
      <c r="G16" s="22"/>
      <c r="H16" s="22"/>
      <c r="I16" s="22"/>
      <c r="J16" s="22">
        <f>SUM(J6:J15)</f>
        <v>278900.69</v>
      </c>
    </row>
    <row r="17" spans="1:10">
      <c r="A17" s="24"/>
      <c r="B17" s="24"/>
      <c r="C17" s="24"/>
      <c r="D17" s="25"/>
      <c r="E17" s="26"/>
      <c r="F17" s="27"/>
      <c r="G17" s="26"/>
      <c r="H17" s="26"/>
      <c r="I17" s="26"/>
      <c r="J17" s="26"/>
    </row>
  </sheetData>
  <mergeCells count="13">
    <mergeCell ref="A1:J1"/>
    <mergeCell ref="A2:J2"/>
    <mergeCell ref="A16:B1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作怪的人</cp:lastModifiedBy>
  <dcterms:created xsi:type="dcterms:W3CDTF">2025-01-17T05:32:00Z</dcterms:created>
  <dcterms:modified xsi:type="dcterms:W3CDTF">2025-02-21T07:14:21Z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AFE299CFC7764F0498DBC01131978CDF_13</vt:lpwstr>
  </property>
  <property fmtid="{D5CDD505-2E9C-101B-9397-08002B2CF9AE}" pid="3" name="KSOProductBuildVer">
    <vt:lpwstr>2052-12.1.0.19302</vt:lpwstr>
  </property>
</Properties>
</file>