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都匀五户债权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</author>
  </authors>
  <commentList>
    <comment ref="H3" authorId="0">
      <text>
        <r>
          <rPr>
            <b/>
            <sz val="28"/>
            <rFont val="宋体"/>
            <charset val="134"/>
          </rPr>
          <t>1:</t>
        </r>
        <r>
          <rPr>
            <sz val="28"/>
            <rFont val="宋体"/>
            <charset val="134"/>
          </rPr>
          <t xml:space="preserve">
计算日期截止2021年2月18日</t>
        </r>
      </text>
    </comment>
  </commentList>
</comments>
</file>

<file path=xl/sharedStrings.xml><?xml version="1.0" encoding="utf-8"?>
<sst xmlns="http://schemas.openxmlformats.org/spreadsheetml/2006/main" count="43" uniqueCount="36">
  <si>
    <t>债权清单</t>
  </si>
  <si>
    <t>序号</t>
  </si>
  <si>
    <t>原债权人</t>
  </si>
  <si>
    <t>现债权人</t>
  </si>
  <si>
    <t>债权包</t>
  </si>
  <si>
    <t>债务人</t>
  </si>
  <si>
    <t>债权本金余额</t>
  </si>
  <si>
    <t>利息、复利及罚息</t>
  </si>
  <si>
    <t>诉讼、保全及其他费</t>
  </si>
  <si>
    <t>本息合计</t>
  </si>
  <si>
    <t>担保方式</t>
  </si>
  <si>
    <t>抵押或担保物现有评估价</t>
  </si>
  <si>
    <t>抵押物地址</t>
  </si>
  <si>
    <t>抵押物情况</t>
  </si>
  <si>
    <t>工商都匀支行</t>
  </si>
  <si>
    <t>贵州新鑫资产投资合伙企业（有限合伙）</t>
  </si>
  <si>
    <t>贵州龙行天下新能源电动车科技有限公司等都匀五户债权</t>
  </si>
  <si>
    <t>贵州省冠亿贸易有限公司</t>
  </si>
  <si>
    <t>抵押担保</t>
  </si>
  <si>
    <t>都匀市</t>
  </si>
  <si>
    <t>贵州港苑商业贸易有限责任公司名下都匀市广惠路步行街铺面-1层1号，1层80号合计846.24㎡资产</t>
  </si>
  <si>
    <t>贵州宝利康农工建科技有限公司</t>
  </si>
  <si>
    <t>贵州宝利康农工建科技有限公司名下合计324.07㎡都匀广惠步行街资产</t>
  </si>
  <si>
    <t>贵州龙行天下新能源电动车科技有限公司</t>
  </si>
  <si>
    <t>都匀市、凯里市</t>
  </si>
  <si>
    <t>张惊雷、何京宝、都匀宏基伟业房地产开发有限责任公司名下合计3186.28㎡资产</t>
  </si>
  <si>
    <t>贵州海源贸易有限公司</t>
  </si>
  <si>
    <t>贵州海源贸易有限公司名下合计523.94㎡都匀广惠步行街资产</t>
  </si>
  <si>
    <t>贵州富达景顺物流贸易有限公司</t>
  </si>
  <si>
    <t>贵州海源贸易有限公司名下253.154㎡都匀广惠步行街资产及贵州富达景顺物流贸易有限公司名下57.53㎡都匀广惠步行街资产。</t>
  </si>
  <si>
    <t>兴义市第二建筑安装有限公司</t>
  </si>
  <si>
    <t>抵押担保、应收债权质押</t>
  </si>
  <si>
    <t>兴义市</t>
  </si>
  <si>
    <t>其中房产评估价288万元（168.23㎡），应收遵义国有企业债权780万元，义龙新区土地3351万元（18572㎡）</t>
  </si>
  <si>
    <t>合计</t>
  </si>
  <si>
    <t>注：以上债权查封张惊雷名下所持铜仁叠山矿业探矿权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</si>
</sst>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48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8"/>
      <name val="宋体"/>
      <charset val="134"/>
    </font>
    <font>
      <sz val="2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176" fontId="3" fillId="0" borderId="1" xfId="0" applyNumberFormat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76" fontId="6" fillId="0" borderId="0" xfId="0" applyNumberFormat="1" applyFont="1" applyBorder="1">
      <alignment vertical="center"/>
    </xf>
    <xf numFmtId="176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zoomScale="40" zoomScaleNormal="40" workbookViewId="0">
      <selection activeCell="R3" sqref="R3"/>
    </sheetView>
  </sheetViews>
  <sheetFormatPr defaultColWidth="9" defaultRowHeight="13.5"/>
  <cols>
    <col min="2" max="4" width="9" hidden="1" customWidth="1"/>
    <col min="5" max="5" width="12.5" hidden="1" customWidth="1"/>
    <col min="6" max="6" width="54.1" customWidth="1"/>
    <col min="7" max="8" width="36.25" customWidth="1"/>
    <col min="9" max="9" width="28.75" customWidth="1"/>
    <col min="10" max="10" width="40.875" customWidth="1"/>
    <col min="11" max="11" width="12.8083333333333" style="3" customWidth="1"/>
    <col min="12" max="12" width="40.875" customWidth="1"/>
    <col min="13" max="13" width="14.5" style="3" customWidth="1"/>
    <col min="14" max="14" width="49.6833333333333" customWidth="1"/>
  </cols>
  <sheetData>
    <row r="1" ht="95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135" spans="1:14">
      <c r="A2" s="6" t="s">
        <v>1</v>
      </c>
      <c r="B2" s="7" t="s">
        <v>2</v>
      </c>
      <c r="C2" s="7" t="s">
        <v>3</v>
      </c>
      <c r="D2" s="7"/>
      <c r="E2" s="8" t="s">
        <v>4</v>
      </c>
      <c r="F2" s="8" t="s">
        <v>5</v>
      </c>
      <c r="G2" s="9" t="s">
        <v>6</v>
      </c>
      <c r="H2" s="9" t="s">
        <v>7</v>
      </c>
      <c r="I2" s="9" t="s">
        <v>8</v>
      </c>
      <c r="J2" s="8" t="s">
        <v>9</v>
      </c>
      <c r="K2" s="9" t="s">
        <v>10</v>
      </c>
      <c r="L2" s="9" t="s">
        <v>11</v>
      </c>
      <c r="M2" s="9" t="s">
        <v>12</v>
      </c>
      <c r="N2" s="8" t="s">
        <v>13</v>
      </c>
    </row>
    <row r="3" ht="168.75" spans="1:14">
      <c r="A3" s="10">
        <v>1</v>
      </c>
      <c r="B3" s="11" t="s">
        <v>14</v>
      </c>
      <c r="C3" s="12" t="s">
        <v>15</v>
      </c>
      <c r="D3" s="13"/>
      <c r="E3" s="7" t="s">
        <v>16</v>
      </c>
      <c r="F3" s="14" t="s">
        <v>17</v>
      </c>
      <c r="G3" s="15">
        <v>12580000</v>
      </c>
      <c r="H3" s="16">
        <v>7391349.58</v>
      </c>
      <c r="I3" s="15">
        <v>125037</v>
      </c>
      <c r="J3" s="15">
        <f t="shared" ref="J3:J8" si="0">G3+H3+I3</f>
        <v>20096386.58</v>
      </c>
      <c r="K3" s="7" t="s">
        <v>18</v>
      </c>
      <c r="L3" s="15">
        <v>27162700</v>
      </c>
      <c r="M3" s="7" t="s">
        <v>19</v>
      </c>
      <c r="N3" s="17" t="s">
        <v>20</v>
      </c>
    </row>
    <row r="4" ht="101.25" spans="1:14">
      <c r="A4" s="10">
        <v>2</v>
      </c>
      <c r="B4" s="11"/>
      <c r="C4" s="12"/>
      <c r="D4" s="13"/>
      <c r="E4" s="7"/>
      <c r="F4" s="17" t="s">
        <v>21</v>
      </c>
      <c r="G4" s="15">
        <v>8989997.87</v>
      </c>
      <c r="H4" s="16">
        <v>4919321.74</v>
      </c>
      <c r="I4" s="15">
        <v>92974</v>
      </c>
      <c r="J4" s="15">
        <f t="shared" si="0"/>
        <v>14002293.61</v>
      </c>
      <c r="K4" s="7" t="s">
        <v>18</v>
      </c>
      <c r="L4" s="15">
        <v>10090000</v>
      </c>
      <c r="M4" s="7" t="s">
        <v>19</v>
      </c>
      <c r="N4" s="17" t="s">
        <v>22</v>
      </c>
    </row>
    <row r="5" ht="135" spans="1:14">
      <c r="A5" s="10">
        <v>3</v>
      </c>
      <c r="B5" s="11"/>
      <c r="C5" s="12"/>
      <c r="D5" s="13"/>
      <c r="E5" s="7"/>
      <c r="F5" s="17" t="s">
        <v>23</v>
      </c>
      <c r="G5" s="15">
        <v>14441632.13</v>
      </c>
      <c r="H5" s="16">
        <v>7837477.74</v>
      </c>
      <c r="I5" s="15">
        <v>132258</v>
      </c>
      <c r="J5" s="15">
        <f t="shared" si="0"/>
        <v>22411367.87</v>
      </c>
      <c r="K5" s="7" t="s">
        <v>18</v>
      </c>
      <c r="L5" s="15">
        <v>18962000</v>
      </c>
      <c r="M5" s="7" t="s">
        <v>24</v>
      </c>
      <c r="N5" s="17" t="s">
        <v>25</v>
      </c>
    </row>
    <row r="6" ht="101.25" spans="1:14">
      <c r="A6" s="10">
        <v>4</v>
      </c>
      <c r="B6" s="11"/>
      <c r="C6" s="12"/>
      <c r="D6" s="13"/>
      <c r="E6" s="7"/>
      <c r="F6" s="17" t="s">
        <v>26</v>
      </c>
      <c r="G6" s="15">
        <v>9500000</v>
      </c>
      <c r="H6" s="16">
        <v>5850404.9</v>
      </c>
      <c r="I6" s="15">
        <v>104438</v>
      </c>
      <c r="J6" s="15">
        <f t="shared" si="0"/>
        <v>15454842.9</v>
      </c>
      <c r="K6" s="7" t="s">
        <v>18</v>
      </c>
      <c r="L6" s="15">
        <v>17552000</v>
      </c>
      <c r="M6" s="7" t="s">
        <v>19</v>
      </c>
      <c r="N6" s="17" t="s">
        <v>27</v>
      </c>
    </row>
    <row r="7" ht="202.5" spans="1:14">
      <c r="A7" s="10">
        <v>5</v>
      </c>
      <c r="B7" s="11"/>
      <c r="C7" s="12"/>
      <c r="D7" s="13"/>
      <c r="E7" s="7"/>
      <c r="F7" s="17" t="s">
        <v>28</v>
      </c>
      <c r="G7" s="15">
        <v>9497884.33</v>
      </c>
      <c r="H7" s="16">
        <v>4726760.89</v>
      </c>
      <c r="I7" s="15">
        <v>96074</v>
      </c>
      <c r="J7" s="15">
        <f t="shared" si="0"/>
        <v>14320719.22</v>
      </c>
      <c r="K7" s="7" t="s">
        <v>18</v>
      </c>
      <c r="L7" s="15">
        <v>10212300</v>
      </c>
      <c r="M7" s="7" t="s">
        <v>19</v>
      </c>
      <c r="N7" s="17" t="s">
        <v>29</v>
      </c>
    </row>
    <row r="8" customFormat="1" ht="202.5" spans="1:14">
      <c r="A8" s="10">
        <v>6</v>
      </c>
      <c r="B8" s="8"/>
      <c r="C8" s="18"/>
      <c r="D8" s="18"/>
      <c r="E8" s="18"/>
      <c r="F8" s="17" t="s">
        <v>30</v>
      </c>
      <c r="G8" s="15">
        <v>18276503.78</v>
      </c>
      <c r="H8" s="15">
        <v>16994943.36</v>
      </c>
      <c r="I8" s="15">
        <v>164420.07</v>
      </c>
      <c r="J8" s="15">
        <f t="shared" si="0"/>
        <v>35435867.21</v>
      </c>
      <c r="K8" s="17" t="s">
        <v>31</v>
      </c>
      <c r="L8" s="15">
        <v>44190000</v>
      </c>
      <c r="M8" s="17" t="s">
        <v>32</v>
      </c>
      <c r="N8" s="17" t="s">
        <v>33</v>
      </c>
    </row>
    <row r="9" s="1" customFormat="1" ht="33.75" spans="1:14">
      <c r="A9" s="8"/>
      <c r="B9" s="8"/>
      <c r="C9" s="8"/>
      <c r="D9" s="8"/>
      <c r="E9" s="9" t="s">
        <v>34</v>
      </c>
      <c r="F9" s="9"/>
      <c r="G9" s="19">
        <f>SUM(G3:G8)</f>
        <v>73286018.11</v>
      </c>
      <c r="H9" s="19">
        <f>SUM(H3:H8)</f>
        <v>47720258.21</v>
      </c>
      <c r="I9" s="19">
        <f>SUM(I3:I8)</f>
        <v>715201.07</v>
      </c>
      <c r="J9" s="19">
        <f>SUM(J3:J8)</f>
        <v>121721477.39</v>
      </c>
      <c r="K9" s="19"/>
      <c r="L9" s="19">
        <f>SUM(L3:L8)</f>
        <v>128169000</v>
      </c>
      <c r="M9" s="19">
        <f>SUM(M3:M8)</f>
        <v>0</v>
      </c>
      <c r="N9" s="19">
        <f>SUM(N3:N8)</f>
        <v>0</v>
      </c>
    </row>
    <row r="10" s="2" customFormat="1" ht="22.5" spans="1:14">
      <c r="A10" s="20"/>
      <c r="B10" s="20"/>
      <c r="C10" s="20"/>
      <c r="D10" s="20"/>
      <c r="E10" s="21"/>
      <c r="F10" s="21"/>
      <c r="G10" s="22"/>
      <c r="H10" s="23"/>
      <c r="I10" s="23"/>
      <c r="J10" s="22"/>
      <c r="K10" s="24"/>
      <c r="L10" s="22"/>
      <c r="M10" s="24"/>
      <c r="N10" s="25"/>
    </row>
    <row r="11" s="1" customFormat="1" ht="33.75" spans="1:14">
      <c r="A11" s="26" t="s">
        <v>35</v>
      </c>
      <c r="B11" s="26"/>
      <c r="C11" s="26"/>
      <c r="D11" s="26"/>
      <c r="K11" s="27"/>
      <c r="M11" s="27"/>
    </row>
    <row r="12" ht="22.5" spans="1:14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9"/>
      <c r="L12" s="28"/>
      <c r="M12" s="29"/>
      <c r="N12" s="28"/>
    </row>
  </sheetData>
  <mergeCells count="5">
    <mergeCell ref="A1:N1"/>
    <mergeCell ref="E9:F9"/>
    <mergeCell ref="B3:B7"/>
    <mergeCell ref="C3:C7"/>
    <mergeCell ref="E3:E7"/>
  </mergeCells>
  <pageMargins left="0.75" right="0.75" top="1" bottom="1" header="0.5" footer="0.5"/>
  <pageSetup paperSize="9" scale="3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都匀五户债权包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择三川</cp:lastModifiedBy>
  <dcterms:created xsi:type="dcterms:W3CDTF">2023-01-09T03:14:00Z</dcterms:created>
  <dcterms:modified xsi:type="dcterms:W3CDTF">2026-05-09T02:58:20Z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3083E755D058439483C5E7D28DE454D0_13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