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Sheet1!$A$2:$L$45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<sst xmlns="http://schemas.openxmlformats.org/spreadsheetml/2006/main" count="157" uniqueCount="65">
  <si>
    <t>贵州大学2025年多宗资产招租（第二次挂牌）清单</t>
  </si>
  <si>
    <t>标的</t>
  </si>
  <si>
    <t>资产名称</t>
  </si>
  <si>
    <t>所在楼层</t>
  </si>
  <si>
    <t>招租面积（㎡）</t>
  </si>
  <si>
    <t>租期（年）</t>
  </si>
  <si>
    <t>租金（元/㎡·月）</t>
  </si>
  <si>
    <t>年租金（元)</t>
  </si>
  <si>
    <t>交易保证金（元）</t>
  </si>
  <si>
    <t>经营业态</t>
  </si>
  <si>
    <t>是否有原承租户</t>
  </si>
  <si>
    <t>是否有产权证明</t>
  </si>
  <si>
    <t>备注</t>
  </si>
  <si>
    <t>东校区中山园2号学生公寓楼1号</t>
  </si>
  <si>
    <t xml:space="preserve">禁止业态：
（一）生产、加工、储存、经营易燃性、爆炸性、毒害性、放射性、腐蚀性物质或者传染病病原体等危险物质；                                  （二）开设酒吧、歌舞厅、录像厅、电子游戏室、网吧等娱乐场所；
（三）餐饮类；                            （四）便利店、水果店、打印店等由校属企业统一运营监管的相关业态；                           （五）法律法规明确禁止的各类经营业态。     </t>
  </si>
  <si>
    <t>闲置</t>
  </si>
  <si>
    <t>有</t>
  </si>
  <si>
    <t>东校区中山园2号学生公寓楼2号</t>
  </si>
  <si>
    <t>西校区西一期3号学生公寓楼3-3号</t>
  </si>
  <si>
    <t>西校区西一期3号学生公寓楼3-4号</t>
  </si>
  <si>
    <t>西校区西一期3号学生公寓楼3-5号</t>
  </si>
  <si>
    <t>西校区西一期3号学生公寓楼3-6号</t>
  </si>
  <si>
    <t>西校区西一期8号学生公寓楼8-9号</t>
  </si>
  <si>
    <t>西校区西一期8号学生公寓楼8-10号</t>
  </si>
  <si>
    <t>西校区西一期8号学生公寓楼8-11号</t>
  </si>
  <si>
    <t>西校区西一期8号学生公寓楼8-15号</t>
  </si>
  <si>
    <t>西校区西一期8号学生公寓楼8-16号</t>
  </si>
  <si>
    <t>西校区西一期1号学生公寓楼1-5号、1-6号</t>
  </si>
  <si>
    <t>西校区西一期7号学生公寓楼7-8号</t>
  </si>
  <si>
    <t>西校区西一期7号学生公寓楼7-9号</t>
  </si>
  <si>
    <t>花溪区朝阳村54栋59号</t>
  </si>
  <si>
    <t xml:space="preserve">禁止业态：
（一）生产、加工、储存、经营易燃性、爆炸性、毒害性、放射性、腐蚀性物质或者传染病病原体等危险物质；                                  （二）开设酒吧、歌舞厅、录像厅、电子游戏室、网吧等娱乐场所；         （三）法律法规明确禁止的各类经营业态。
</t>
  </si>
  <si>
    <t>房产特殊性：餐饮以及用水量大的业态（下水道年久失修易堵塞）。</t>
  </si>
  <si>
    <t>花溪区朝阳村10栋65号</t>
  </si>
  <si>
    <t>花溪区朝阳村12栋68号</t>
  </si>
  <si>
    <t>花溪区学士路一层40号（原教工俱乐部）</t>
  </si>
  <si>
    <t>花溪区松水路149号（原花溪学士路44号）</t>
  </si>
  <si>
    <t>花溪区学士路43-1号</t>
  </si>
  <si>
    <t>花溪区学士路43-2号</t>
  </si>
  <si>
    <t>云岩区浣纱路137号（现148号）</t>
  </si>
  <si>
    <t>云岩区浣纱路169号（现150号）</t>
  </si>
  <si>
    <t>云岩区浣纱路169-1号（现150号）</t>
  </si>
  <si>
    <t>云岩区浣纱巷职工集资住宅C栋1-1号、1-2号</t>
  </si>
  <si>
    <t>云岩区浣纱巷职工集资住宅C栋1-3号、1-4号</t>
  </si>
  <si>
    <t>花溪区霞晖路贵大劳动服务部贵大科培楼三楼</t>
  </si>
  <si>
    <t>花溪区霞晖路贵大劳动服务部126号</t>
  </si>
  <si>
    <t>花溪区霞晖路贵大劳动服务部130号</t>
  </si>
  <si>
    <t>花溪区霞晖路贵大劳动服务部二楼29号</t>
  </si>
  <si>
    <t>花溪区霞晖路贵大劳动服务部二楼30号</t>
  </si>
  <si>
    <t>花溪区霞晖路贵大劳动服务部二楼30-1号</t>
  </si>
  <si>
    <t>禁止业态：
（一）生产、加工、储存、经营易燃性、爆炸性、毒害性、放射性、腐蚀性物质或者传染病病原体等危险物质；                                  （二）开设酒吧、歌舞厅、录像厅、电子游戏室、网吧等娱乐场所；         （三）法律法规明确禁止的各类经营业态。</t>
  </si>
  <si>
    <t>花溪区霞晖路贵大劳动服务部二楼31号</t>
  </si>
  <si>
    <t>花溪区霞晖路贵大劳动服务部二楼36号</t>
  </si>
  <si>
    <t>花溪区霞晖路贵大劳动服务部二楼37号</t>
  </si>
  <si>
    <t>花溪区霞晖路贵大劳动服务部三楼33号</t>
  </si>
  <si>
    <t>霞晖路联建开发楼2号车位</t>
  </si>
  <si>
    <t>180元/月</t>
  </si>
  <si>
    <t>车位</t>
  </si>
  <si>
    <t>霞晖路联建开发楼3号车位</t>
  </si>
  <si>
    <t>霞晖路联建开发楼5号车位</t>
  </si>
  <si>
    <t>霞晖路联建开发楼6号车位</t>
  </si>
  <si>
    <t>霞晖路联建开发楼8号车位</t>
  </si>
  <si>
    <t>霞晖路联建开发楼10号车位</t>
  </si>
  <si>
    <t>其他须知</t>
  </si>
  <si>
    <t>1.承租履约保证金须在《房屋租赁合同》签订前按照半年租金标准收取。承租方如需提前退租，视为违约，需至少提前1 个月提出书面申请，招租方从其缴纳保证金中扣除50%作为违约金，并有权单方解除合同；                                                                                                                                                                         2.租金收取按照“先缴费，后使用”的原则，每半年缴纳1 次。承租方需提前15天缴纳次半年租金，逾期未缴租金，按每日0.4‰收取滞纳金。逾期60 日未缴且经催缴仍拒不缴纳的，视为承租方违约，招租方有权单方解除合同并不退还保证金；                                                                                                                                                                              3.承租方性质要求：承租方是自然人的，必须提供有效身份证明和无犯罪记录证明原件及复印件;承租方是法人的，必须提供营业执照、法定代表人身份证、单位无不良记录证明、“信用中国”网站（www.creditchina.gov.cn）（输入网址、公司名称，点击公司名称即出现查询结果）打印的信用报告，若委托相关人员办理出租事宜的，还应提交法定代表人授权委托书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</si>
</sst>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>
      <alignment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5"/>
  <sheetViews>
    <sheetView tabSelected="1" view="pageBreakPreview" zoomScale="115" zoomScaleNormal="85" topLeftCell="A35" workbookViewId="0">
      <selection activeCell="K18" sqref="K18"/>
    </sheetView>
  </sheetViews>
  <sheetFormatPr defaultColWidth="12.5" defaultRowHeight="29.1" customHeight="1"/>
  <cols>
    <col min="1" max="1" width="5.87962962962963" customWidth="1"/>
    <col min="2" max="2" width="28" customWidth="1"/>
    <col min="3" max="3" width="8.75" customWidth="1"/>
    <col min="4" max="4" width="13.5185185185185" customWidth="1"/>
    <col min="5" max="5" width="11.25" customWidth="1"/>
    <col min="6" max="6" width="10.1296296296296" customWidth="1"/>
    <col min="7" max="8" width="10.8796296296296" customWidth="1"/>
    <col min="9" max="9" width="31.1296296296296" customWidth="1"/>
    <col min="10" max="10" width="9.12962962962963" customWidth="1"/>
    <col min="11" max="11" width="10.7777777777778" customWidth="1"/>
    <col min="12" max="12" width="15.9351851851852" customWidth="1"/>
    <col min="13" max="16377" width="12.5" customWidth="1"/>
  </cols>
  <sheetData>
    <row r="1" ht="25.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51.95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customFormat="1" ht="28.8" spans="1:12">
      <c r="A3" s="5">
        <v>1</v>
      </c>
      <c r="B3" s="6" t="s">
        <v>13</v>
      </c>
      <c r="C3" s="7">
        <v>1</v>
      </c>
      <c r="D3" s="7">
        <v>28.8</v>
      </c>
      <c r="E3" s="8">
        <v>3</v>
      </c>
      <c r="F3" s="9">
        <v>90</v>
      </c>
      <c r="G3" s="10">
        <f t="shared" ref="G3:G8" si="0">D3*F3*12</f>
        <v>31104</v>
      </c>
      <c r="H3" s="11">
        <v>6220</v>
      </c>
      <c r="I3" s="12" t="s">
        <v>14</v>
      </c>
      <c r="J3" s="5" t="s">
        <v>15</v>
      </c>
      <c r="K3" s="5" t="s">
        <v>16</v>
      </c>
      <c r="L3" s="13"/>
    </row>
    <row r="4" customFormat="1" ht="28.8" spans="1:12">
      <c r="A4" s="5">
        <v>2</v>
      </c>
      <c r="B4" s="6" t="s">
        <v>17</v>
      </c>
      <c r="C4" s="7">
        <v>1</v>
      </c>
      <c r="D4" s="7">
        <v>28.8</v>
      </c>
      <c r="E4" s="8">
        <v>3</v>
      </c>
      <c r="F4" s="9">
        <v>90</v>
      </c>
      <c r="G4" s="10">
        <f t="shared" si="0"/>
        <v>31104</v>
      </c>
      <c r="H4" s="11">
        <v>6220</v>
      </c>
      <c r="I4" s="14"/>
      <c r="J4" s="5" t="s">
        <v>15</v>
      </c>
      <c r="K4" s="5" t="s">
        <v>16</v>
      </c>
      <c r="L4" s="13"/>
    </row>
    <row r="5" customFormat="1" ht="28.8" spans="1:12">
      <c r="A5" s="5">
        <v>3</v>
      </c>
      <c r="B5" s="6" t="s">
        <v>18</v>
      </c>
      <c r="C5" s="7">
        <v>1</v>
      </c>
      <c r="D5" s="7">
        <v>24.84</v>
      </c>
      <c r="E5" s="8">
        <v>3</v>
      </c>
      <c r="F5" s="9">
        <v>90</v>
      </c>
      <c r="G5" s="10">
        <f t="shared" si="0"/>
        <v>26827.2</v>
      </c>
      <c r="H5" s="11">
        <v>5365</v>
      </c>
      <c r="I5" s="14"/>
      <c r="J5" s="5" t="s">
        <v>15</v>
      </c>
      <c r="K5" s="5" t="s">
        <v>16</v>
      </c>
      <c r="L5" s="13"/>
    </row>
    <row r="6" customFormat="1" ht="28.8" spans="1:12">
      <c r="A6" s="5">
        <v>4</v>
      </c>
      <c r="B6" s="6" t="s">
        <v>19</v>
      </c>
      <c r="C6" s="7">
        <v>1</v>
      </c>
      <c r="D6" s="7">
        <v>24.84</v>
      </c>
      <c r="E6" s="8">
        <v>3</v>
      </c>
      <c r="F6" s="9">
        <v>90</v>
      </c>
      <c r="G6" s="10">
        <f t="shared" si="0"/>
        <v>26827.2</v>
      </c>
      <c r="H6" s="11">
        <v>5365</v>
      </c>
      <c r="I6" s="14"/>
      <c r="J6" s="5" t="s">
        <v>15</v>
      </c>
      <c r="K6" s="5" t="s">
        <v>16</v>
      </c>
      <c r="L6" s="13"/>
    </row>
    <row r="7" customFormat="1" ht="28.8" spans="1:12">
      <c r="A7" s="5">
        <v>5</v>
      </c>
      <c r="B7" s="6" t="s">
        <v>20</v>
      </c>
      <c r="C7" s="7">
        <v>1</v>
      </c>
      <c r="D7" s="7">
        <v>24.84</v>
      </c>
      <c r="E7" s="8">
        <v>3</v>
      </c>
      <c r="F7" s="9">
        <v>90</v>
      </c>
      <c r="G7" s="10">
        <f t="shared" si="0"/>
        <v>26827.2</v>
      </c>
      <c r="H7" s="11">
        <v>5365</v>
      </c>
      <c r="I7" s="14"/>
      <c r="J7" s="5" t="s">
        <v>15</v>
      </c>
      <c r="K7" s="5" t="s">
        <v>16</v>
      </c>
      <c r="L7" s="13"/>
    </row>
    <row r="8" customFormat="1" ht="28.8" spans="1:12">
      <c r="A8" s="5">
        <v>6</v>
      </c>
      <c r="B8" s="6" t="s">
        <v>21</v>
      </c>
      <c r="C8" s="7">
        <v>1</v>
      </c>
      <c r="D8" s="7">
        <v>24.84</v>
      </c>
      <c r="E8" s="8">
        <v>3</v>
      </c>
      <c r="F8" s="9">
        <v>90</v>
      </c>
      <c r="G8" s="10">
        <f t="shared" si="0"/>
        <v>26827.2</v>
      </c>
      <c r="H8" s="11">
        <v>5265</v>
      </c>
      <c r="I8" s="14"/>
      <c r="J8" s="5" t="s">
        <v>15</v>
      </c>
      <c r="K8" s="5" t="s">
        <v>16</v>
      </c>
      <c r="L8" s="13"/>
    </row>
    <row r="9" customFormat="1" ht="28.8" spans="1:12">
      <c r="A9" s="5">
        <v>7</v>
      </c>
      <c r="B9" s="6" t="s">
        <v>22</v>
      </c>
      <c r="C9" s="7">
        <v>1</v>
      </c>
      <c r="D9" s="7">
        <v>592.14</v>
      </c>
      <c r="E9" s="8">
        <v>3</v>
      </c>
      <c r="F9" s="9">
        <v>60</v>
      </c>
      <c r="G9" s="10">
        <f t="shared" ref="G9:G38" si="1">D9*F9*12</f>
        <v>426340.8</v>
      </c>
      <c r="H9" s="11">
        <v>50000</v>
      </c>
      <c r="I9" s="14"/>
      <c r="J9" s="5" t="s">
        <v>15</v>
      </c>
      <c r="K9" s="5" t="s">
        <v>16</v>
      </c>
      <c r="L9" s="13"/>
    </row>
    <row r="10" customFormat="1" ht="28.8" spans="1:12">
      <c r="A10" s="5">
        <v>8</v>
      </c>
      <c r="B10" s="6" t="s">
        <v>23</v>
      </c>
      <c r="C10" s="7">
        <v>1</v>
      </c>
      <c r="D10" s="7">
        <v>45.5</v>
      </c>
      <c r="E10" s="8">
        <v>3</v>
      </c>
      <c r="F10" s="9">
        <v>70</v>
      </c>
      <c r="G10" s="10">
        <f t="shared" si="1"/>
        <v>38220</v>
      </c>
      <c r="H10" s="11">
        <f>G10*20%</f>
        <v>7644</v>
      </c>
      <c r="I10" s="14"/>
      <c r="J10" s="5" t="s">
        <v>15</v>
      </c>
      <c r="K10" s="5" t="s">
        <v>16</v>
      </c>
      <c r="L10" s="13"/>
    </row>
    <row r="11" customFormat="1" ht="28.8" spans="1:12">
      <c r="A11" s="5">
        <v>9</v>
      </c>
      <c r="B11" s="6" t="s">
        <v>24</v>
      </c>
      <c r="C11" s="7">
        <v>1</v>
      </c>
      <c r="D11" s="7">
        <v>45.5</v>
      </c>
      <c r="E11" s="8">
        <v>3</v>
      </c>
      <c r="F11" s="9">
        <v>70</v>
      </c>
      <c r="G11" s="10">
        <f t="shared" si="1"/>
        <v>38220</v>
      </c>
      <c r="H11" s="11">
        <f>G11*20%</f>
        <v>7644</v>
      </c>
      <c r="I11" s="14"/>
      <c r="J11" s="5" t="s">
        <v>15</v>
      </c>
      <c r="K11" s="5" t="s">
        <v>16</v>
      </c>
      <c r="L11" s="13"/>
    </row>
    <row r="12" customFormat="1" ht="28.8" spans="1:12">
      <c r="A12" s="5">
        <v>10</v>
      </c>
      <c r="B12" s="6" t="s">
        <v>25</v>
      </c>
      <c r="C12" s="7">
        <v>1</v>
      </c>
      <c r="D12" s="7">
        <v>36.05</v>
      </c>
      <c r="E12" s="8">
        <v>3</v>
      </c>
      <c r="F12" s="9">
        <v>70</v>
      </c>
      <c r="G12" s="10">
        <f t="shared" si="1"/>
        <v>30282</v>
      </c>
      <c r="H12" s="11">
        <v>6056</v>
      </c>
      <c r="I12" s="14"/>
      <c r="J12" s="5" t="s">
        <v>15</v>
      </c>
      <c r="K12" s="5" t="s">
        <v>16</v>
      </c>
      <c r="L12" s="13"/>
    </row>
    <row r="13" customFormat="1" ht="28.8" spans="1:12">
      <c r="A13" s="5">
        <v>11</v>
      </c>
      <c r="B13" s="6" t="s">
        <v>26</v>
      </c>
      <c r="C13" s="7">
        <v>1</v>
      </c>
      <c r="D13" s="7">
        <v>36.05</v>
      </c>
      <c r="E13" s="8">
        <v>3</v>
      </c>
      <c r="F13" s="9">
        <v>70</v>
      </c>
      <c r="G13" s="10">
        <f t="shared" si="1"/>
        <v>30282</v>
      </c>
      <c r="H13" s="11">
        <v>6056</v>
      </c>
      <c r="I13" s="14"/>
      <c r="J13" s="5" t="s">
        <v>15</v>
      </c>
      <c r="K13" s="5" t="s">
        <v>16</v>
      </c>
      <c r="L13" s="13"/>
    </row>
    <row r="14" s="2" customFormat="1" ht="28.8" spans="1:12">
      <c r="A14" s="5">
        <v>12</v>
      </c>
      <c r="B14" s="6" t="s">
        <v>27</v>
      </c>
      <c r="C14" s="7">
        <v>1</v>
      </c>
      <c r="D14" s="7">
        <v>37.1</v>
      </c>
      <c r="E14" s="8">
        <v>3</v>
      </c>
      <c r="F14" s="9">
        <v>140</v>
      </c>
      <c r="G14" s="10">
        <f t="shared" si="1"/>
        <v>62328</v>
      </c>
      <c r="H14" s="15">
        <v>12465</v>
      </c>
      <c r="I14" s="14"/>
      <c r="J14" s="5" t="s">
        <v>15</v>
      </c>
      <c r="K14" s="5" t="s">
        <v>16</v>
      </c>
      <c r="L14" s="13"/>
    </row>
    <row r="15" customFormat="1" ht="28.8" spans="1:12">
      <c r="A15" s="5">
        <v>13</v>
      </c>
      <c r="B15" s="6" t="s">
        <v>28</v>
      </c>
      <c r="C15" s="7">
        <v>1</v>
      </c>
      <c r="D15" s="7">
        <v>17.49</v>
      </c>
      <c r="E15" s="8">
        <v>3</v>
      </c>
      <c r="F15" s="9">
        <v>60</v>
      </c>
      <c r="G15" s="10">
        <f t="shared" si="1"/>
        <v>12592.8</v>
      </c>
      <c r="H15" s="11">
        <v>2518</v>
      </c>
      <c r="I15" s="14"/>
      <c r="J15" s="5" t="s">
        <v>15</v>
      </c>
      <c r="K15" s="5" t="s">
        <v>16</v>
      </c>
      <c r="L15" s="13"/>
    </row>
    <row r="16" customFormat="1" ht="28.8" spans="1:12">
      <c r="A16" s="5">
        <v>14</v>
      </c>
      <c r="B16" s="6" t="s">
        <v>29</v>
      </c>
      <c r="C16" s="7">
        <v>1</v>
      </c>
      <c r="D16" s="7">
        <v>17.49</v>
      </c>
      <c r="E16" s="8">
        <v>3</v>
      </c>
      <c r="F16" s="9">
        <v>60</v>
      </c>
      <c r="G16" s="10">
        <f t="shared" si="1"/>
        <v>12592.8</v>
      </c>
      <c r="H16" s="11">
        <v>2518</v>
      </c>
      <c r="I16" s="16"/>
      <c r="J16" s="5" t="s">
        <v>15</v>
      </c>
      <c r="K16" s="5" t="s">
        <v>16</v>
      </c>
      <c r="L16" s="13"/>
    </row>
    <row r="17" customFormat="1" ht="72" spans="1:12">
      <c r="A17" s="5">
        <v>15</v>
      </c>
      <c r="B17" s="6" t="s">
        <v>30</v>
      </c>
      <c r="C17" s="7">
        <v>1</v>
      </c>
      <c r="D17" s="7">
        <v>209.41</v>
      </c>
      <c r="E17" s="8">
        <v>5</v>
      </c>
      <c r="F17" s="9">
        <v>20</v>
      </c>
      <c r="G17" s="10">
        <f t="shared" si="1"/>
        <v>50258.4</v>
      </c>
      <c r="H17" s="11">
        <v>10000</v>
      </c>
      <c r="I17" s="17" t="s">
        <v>31</v>
      </c>
      <c r="J17" s="5" t="s">
        <v>15</v>
      </c>
      <c r="K17" s="5" t="s">
        <v>16</v>
      </c>
      <c r="L17" s="6" t="s">
        <v>32</v>
      </c>
    </row>
    <row r="18" customFormat="1" ht="14.4" spans="1:12">
      <c r="A18" s="5">
        <v>16</v>
      </c>
      <c r="B18" s="6" t="s">
        <v>33</v>
      </c>
      <c r="C18" s="7">
        <v>1</v>
      </c>
      <c r="D18" s="7">
        <v>1359.18</v>
      </c>
      <c r="E18" s="8">
        <v>5</v>
      </c>
      <c r="F18" s="9">
        <v>20</v>
      </c>
      <c r="G18" s="10">
        <f t="shared" si="1"/>
        <v>326203.2</v>
      </c>
      <c r="H18" s="11">
        <v>60000</v>
      </c>
      <c r="I18" s="18"/>
      <c r="J18" s="5" t="s">
        <v>15</v>
      </c>
      <c r="K18" s="5" t="s">
        <v>16</v>
      </c>
      <c r="L18" s="6"/>
    </row>
    <row r="19" customFormat="1" ht="14.4" spans="1:12">
      <c r="A19" s="5">
        <v>17</v>
      </c>
      <c r="B19" s="6" t="s">
        <v>34</v>
      </c>
      <c r="C19" s="7">
        <v>1</v>
      </c>
      <c r="D19" s="7">
        <v>33.39</v>
      </c>
      <c r="E19" s="8">
        <v>5</v>
      </c>
      <c r="F19" s="9">
        <v>10</v>
      </c>
      <c r="G19" s="10">
        <f t="shared" si="1"/>
        <v>4006.8</v>
      </c>
      <c r="H19" s="11">
        <v>801</v>
      </c>
      <c r="I19" s="18"/>
      <c r="J19" s="5" t="s">
        <v>15</v>
      </c>
      <c r="K19" s="5" t="s">
        <v>16</v>
      </c>
      <c r="L19" s="19"/>
    </row>
    <row r="20" customFormat="1" ht="28.8" spans="1:12">
      <c r="A20" s="5">
        <v>18</v>
      </c>
      <c r="B20" s="6" t="s">
        <v>35</v>
      </c>
      <c r="C20" s="7">
        <v>1</v>
      </c>
      <c r="D20" s="7">
        <v>156</v>
      </c>
      <c r="E20" s="8">
        <v>5</v>
      </c>
      <c r="F20" s="9">
        <v>100</v>
      </c>
      <c r="G20" s="10">
        <f t="shared" si="1"/>
        <v>187200</v>
      </c>
      <c r="H20" s="11">
        <f>G20*20%</f>
        <v>37440</v>
      </c>
      <c r="I20" s="18"/>
      <c r="J20" s="5" t="s">
        <v>15</v>
      </c>
      <c r="K20" s="5" t="s">
        <v>16</v>
      </c>
      <c r="L20" s="13"/>
    </row>
    <row r="21" customFormat="1" ht="28.8" spans="1:12">
      <c r="A21" s="5">
        <v>19</v>
      </c>
      <c r="B21" s="6" t="s">
        <v>36</v>
      </c>
      <c r="C21" s="7">
        <v>1</v>
      </c>
      <c r="D21" s="7">
        <v>80</v>
      </c>
      <c r="E21" s="8">
        <v>5</v>
      </c>
      <c r="F21" s="9">
        <v>40</v>
      </c>
      <c r="G21" s="10">
        <f t="shared" si="1"/>
        <v>38400</v>
      </c>
      <c r="H21" s="11">
        <f>G21*20%</f>
        <v>7680</v>
      </c>
      <c r="I21" s="18"/>
      <c r="J21" s="5" t="s">
        <v>15</v>
      </c>
      <c r="K21" s="5" t="s">
        <v>16</v>
      </c>
      <c r="L21" s="13"/>
    </row>
    <row r="22" customFormat="1" ht="14.4" spans="1:12">
      <c r="A22" s="5">
        <v>20</v>
      </c>
      <c r="B22" s="6" t="s">
        <v>37</v>
      </c>
      <c r="C22" s="7">
        <v>1</v>
      </c>
      <c r="D22" s="7">
        <v>25.5</v>
      </c>
      <c r="E22" s="8">
        <v>5</v>
      </c>
      <c r="F22" s="9">
        <v>90</v>
      </c>
      <c r="G22" s="10">
        <f t="shared" si="1"/>
        <v>27540</v>
      </c>
      <c r="H22" s="11">
        <f>G22*20%</f>
        <v>5508</v>
      </c>
      <c r="I22" s="18"/>
      <c r="J22" s="5" t="s">
        <v>15</v>
      </c>
      <c r="K22" s="5" t="s">
        <v>16</v>
      </c>
      <c r="L22" s="13"/>
    </row>
    <row r="23" customFormat="1" ht="14.4" spans="1:12">
      <c r="A23" s="5">
        <v>21</v>
      </c>
      <c r="B23" s="6" t="s">
        <v>38</v>
      </c>
      <c r="C23" s="7">
        <v>1</v>
      </c>
      <c r="D23" s="7">
        <v>28.7</v>
      </c>
      <c r="E23" s="8">
        <v>5</v>
      </c>
      <c r="F23" s="9">
        <v>90</v>
      </c>
      <c r="G23" s="10">
        <f t="shared" si="1"/>
        <v>30996</v>
      </c>
      <c r="H23" s="11">
        <v>6199</v>
      </c>
      <c r="I23" s="18"/>
      <c r="J23" s="5" t="s">
        <v>15</v>
      </c>
      <c r="K23" s="5" t="s">
        <v>16</v>
      </c>
      <c r="L23" s="13"/>
    </row>
    <row r="24" customFormat="1" ht="28.8" spans="1:12">
      <c r="A24" s="5">
        <v>22</v>
      </c>
      <c r="B24" s="6" t="s">
        <v>39</v>
      </c>
      <c r="C24" s="7">
        <v>1</v>
      </c>
      <c r="D24" s="7">
        <v>16</v>
      </c>
      <c r="E24" s="8">
        <v>5</v>
      </c>
      <c r="F24" s="9">
        <v>100</v>
      </c>
      <c r="G24" s="10">
        <f t="shared" si="1"/>
        <v>19200</v>
      </c>
      <c r="H24" s="11">
        <f>G24*20%</f>
        <v>3840</v>
      </c>
      <c r="I24" s="18"/>
      <c r="J24" s="5" t="s">
        <v>15</v>
      </c>
      <c r="K24" s="5" t="s">
        <v>16</v>
      </c>
      <c r="L24" s="13"/>
    </row>
    <row r="25" customFormat="1" ht="28.8" spans="1:12">
      <c r="A25" s="5">
        <v>23</v>
      </c>
      <c r="B25" s="6" t="s">
        <v>40</v>
      </c>
      <c r="C25" s="7">
        <v>1</v>
      </c>
      <c r="D25" s="7">
        <v>16</v>
      </c>
      <c r="E25" s="8">
        <v>5</v>
      </c>
      <c r="F25" s="9">
        <v>100</v>
      </c>
      <c r="G25" s="10">
        <f t="shared" si="1"/>
        <v>19200</v>
      </c>
      <c r="H25" s="11">
        <f>G25*20%</f>
        <v>3840</v>
      </c>
      <c r="I25" s="18"/>
      <c r="J25" s="5" t="s">
        <v>15</v>
      </c>
      <c r="K25" s="5" t="s">
        <v>16</v>
      </c>
      <c r="L25" s="13"/>
    </row>
    <row r="26" customFormat="1" ht="28.8" spans="1:12">
      <c r="A26" s="5">
        <v>24</v>
      </c>
      <c r="B26" s="6" t="s">
        <v>41</v>
      </c>
      <c r="C26" s="7">
        <v>1</v>
      </c>
      <c r="D26" s="7">
        <v>24</v>
      </c>
      <c r="E26" s="8">
        <v>5</v>
      </c>
      <c r="F26" s="9">
        <v>100</v>
      </c>
      <c r="G26" s="10">
        <f t="shared" si="1"/>
        <v>28800</v>
      </c>
      <c r="H26" s="11">
        <f>G26*20%</f>
        <v>5760</v>
      </c>
      <c r="I26" s="18"/>
      <c r="J26" s="5" t="s">
        <v>15</v>
      </c>
      <c r="K26" s="5" t="s">
        <v>16</v>
      </c>
      <c r="L26" s="13"/>
    </row>
    <row r="27" customFormat="1" ht="28.8" spans="1:12">
      <c r="A27" s="5">
        <v>25</v>
      </c>
      <c r="B27" s="6" t="s">
        <v>42</v>
      </c>
      <c r="C27" s="7">
        <v>1</v>
      </c>
      <c r="D27" s="7">
        <v>48.09</v>
      </c>
      <c r="E27" s="8">
        <v>5</v>
      </c>
      <c r="F27" s="9">
        <v>20</v>
      </c>
      <c r="G27" s="10">
        <f t="shared" si="1"/>
        <v>11541.6</v>
      </c>
      <c r="H27" s="11">
        <v>2308</v>
      </c>
      <c r="I27" s="18"/>
      <c r="J27" s="5" t="s">
        <v>15</v>
      </c>
      <c r="K27" s="5" t="s">
        <v>16</v>
      </c>
      <c r="L27" s="13"/>
    </row>
    <row r="28" customFormat="1" ht="28.8" spans="1:12">
      <c r="A28" s="5">
        <v>26</v>
      </c>
      <c r="B28" s="6" t="s">
        <v>43</v>
      </c>
      <c r="C28" s="7">
        <v>1</v>
      </c>
      <c r="D28" s="7">
        <v>21.23</v>
      </c>
      <c r="E28" s="8">
        <v>5</v>
      </c>
      <c r="F28" s="9">
        <v>20</v>
      </c>
      <c r="G28" s="10">
        <f t="shared" si="1"/>
        <v>5095.2</v>
      </c>
      <c r="H28" s="11">
        <v>1019</v>
      </c>
      <c r="I28" s="18"/>
      <c r="J28" s="5" t="s">
        <v>15</v>
      </c>
      <c r="K28" s="5" t="s">
        <v>16</v>
      </c>
      <c r="L28" s="13"/>
    </row>
    <row r="29" customFormat="1" ht="28.8" spans="1:12">
      <c r="A29" s="5">
        <v>27</v>
      </c>
      <c r="B29" s="6" t="s">
        <v>44</v>
      </c>
      <c r="C29" s="7">
        <v>3</v>
      </c>
      <c r="D29" s="7">
        <v>500</v>
      </c>
      <c r="E29" s="8">
        <v>5</v>
      </c>
      <c r="F29" s="9">
        <v>30</v>
      </c>
      <c r="G29" s="10">
        <f t="shared" si="1"/>
        <v>180000</v>
      </c>
      <c r="H29" s="11">
        <f>G29*20%</f>
        <v>36000</v>
      </c>
      <c r="I29" s="18"/>
      <c r="J29" s="5" t="s">
        <v>15</v>
      </c>
      <c r="K29" s="5" t="s">
        <v>16</v>
      </c>
      <c r="L29" s="13"/>
    </row>
    <row r="30" customFormat="1" ht="28.8" spans="1:12">
      <c r="A30" s="5">
        <v>28</v>
      </c>
      <c r="B30" s="6" t="s">
        <v>45</v>
      </c>
      <c r="C30" s="7">
        <v>1</v>
      </c>
      <c r="D30" s="7">
        <v>14.3</v>
      </c>
      <c r="E30" s="8">
        <v>5</v>
      </c>
      <c r="F30" s="9">
        <v>60</v>
      </c>
      <c r="G30" s="10">
        <f t="shared" si="1"/>
        <v>10296</v>
      </c>
      <c r="H30" s="11">
        <v>2059</v>
      </c>
      <c r="I30" s="18"/>
      <c r="J30" s="5" t="s">
        <v>15</v>
      </c>
      <c r="K30" s="5" t="s">
        <v>16</v>
      </c>
      <c r="L30" s="13"/>
    </row>
    <row r="31" customFormat="1" ht="28.8" spans="1:12">
      <c r="A31" s="5">
        <v>29</v>
      </c>
      <c r="B31" s="6" t="s">
        <v>46</v>
      </c>
      <c r="C31" s="7">
        <v>1</v>
      </c>
      <c r="D31" s="7">
        <v>12.6</v>
      </c>
      <c r="E31" s="8">
        <v>5</v>
      </c>
      <c r="F31" s="9">
        <v>60</v>
      </c>
      <c r="G31" s="10">
        <f t="shared" si="1"/>
        <v>9072</v>
      </c>
      <c r="H31" s="11">
        <v>1814</v>
      </c>
      <c r="I31" s="18"/>
      <c r="J31" s="5" t="s">
        <v>15</v>
      </c>
      <c r="K31" s="5" t="s">
        <v>16</v>
      </c>
      <c r="L31" s="13"/>
    </row>
    <row r="32" customFormat="1" ht="28.8" spans="1:12">
      <c r="A32" s="5">
        <v>30</v>
      </c>
      <c r="B32" s="6" t="s">
        <v>47</v>
      </c>
      <c r="C32" s="7">
        <v>2</v>
      </c>
      <c r="D32" s="7">
        <v>12</v>
      </c>
      <c r="E32" s="8">
        <v>5</v>
      </c>
      <c r="F32" s="9">
        <v>20</v>
      </c>
      <c r="G32" s="10">
        <f t="shared" si="1"/>
        <v>2880</v>
      </c>
      <c r="H32" s="11">
        <f>G32*20%</f>
        <v>576</v>
      </c>
      <c r="I32" s="18"/>
      <c r="J32" s="5" t="s">
        <v>15</v>
      </c>
      <c r="K32" s="5" t="s">
        <v>16</v>
      </c>
      <c r="L32" s="13"/>
    </row>
    <row r="33" customFormat="1" ht="28.8" spans="1:12">
      <c r="A33" s="5">
        <v>31</v>
      </c>
      <c r="B33" s="6" t="s">
        <v>48</v>
      </c>
      <c r="C33" s="7">
        <v>2</v>
      </c>
      <c r="D33" s="7">
        <v>11.29</v>
      </c>
      <c r="E33" s="8">
        <v>5</v>
      </c>
      <c r="F33" s="9">
        <v>20</v>
      </c>
      <c r="G33" s="10">
        <f t="shared" si="1"/>
        <v>2709.6</v>
      </c>
      <c r="H33" s="11">
        <v>541</v>
      </c>
      <c r="I33" s="18"/>
      <c r="J33" s="5" t="s">
        <v>15</v>
      </c>
      <c r="K33" s="5" t="s">
        <v>16</v>
      </c>
      <c r="L33" s="13"/>
    </row>
    <row r="34" customFormat="1" ht="28.8" spans="1:12">
      <c r="A34" s="5">
        <v>32</v>
      </c>
      <c r="B34" s="6" t="s">
        <v>49</v>
      </c>
      <c r="C34" s="7">
        <v>2</v>
      </c>
      <c r="D34" s="7">
        <v>15.32</v>
      </c>
      <c r="E34" s="8">
        <v>5</v>
      </c>
      <c r="F34" s="9">
        <v>20</v>
      </c>
      <c r="G34" s="10">
        <f t="shared" si="1"/>
        <v>3676.8</v>
      </c>
      <c r="H34" s="11">
        <v>735</v>
      </c>
      <c r="I34" s="5" t="s">
        <v>50</v>
      </c>
      <c r="J34" s="5" t="s">
        <v>15</v>
      </c>
      <c r="K34" s="5" t="s">
        <v>16</v>
      </c>
      <c r="L34" s="13"/>
    </row>
    <row r="35" customFormat="1" ht="28.8" spans="1:12">
      <c r="A35" s="5">
        <v>33</v>
      </c>
      <c r="B35" s="6" t="s">
        <v>51</v>
      </c>
      <c r="C35" s="7">
        <v>2</v>
      </c>
      <c r="D35" s="7">
        <v>15.32</v>
      </c>
      <c r="E35" s="8">
        <v>5</v>
      </c>
      <c r="F35" s="9">
        <v>20</v>
      </c>
      <c r="G35" s="10">
        <f t="shared" si="1"/>
        <v>3676.8</v>
      </c>
      <c r="H35" s="11">
        <v>735</v>
      </c>
      <c r="I35" s="5"/>
      <c r="J35" s="5" t="s">
        <v>15</v>
      </c>
      <c r="K35" s="5" t="s">
        <v>16</v>
      </c>
      <c r="L35" s="13"/>
    </row>
    <row r="36" customFormat="1" ht="28.8" spans="1:12">
      <c r="A36" s="5">
        <v>34</v>
      </c>
      <c r="B36" s="6" t="s">
        <v>52</v>
      </c>
      <c r="C36" s="7">
        <v>2</v>
      </c>
      <c r="D36" s="7">
        <v>12</v>
      </c>
      <c r="E36" s="8">
        <v>5</v>
      </c>
      <c r="F36" s="9">
        <v>20</v>
      </c>
      <c r="G36" s="10">
        <f t="shared" si="1"/>
        <v>2880</v>
      </c>
      <c r="H36" s="11">
        <f t="shared" ref="H36:H44" si="2">G36*20%</f>
        <v>576</v>
      </c>
      <c r="I36" s="5"/>
      <c r="J36" s="5" t="s">
        <v>15</v>
      </c>
      <c r="K36" s="5" t="s">
        <v>16</v>
      </c>
      <c r="L36" s="13"/>
    </row>
    <row r="37" customFormat="1" ht="28.8" spans="1:12">
      <c r="A37" s="5">
        <v>35</v>
      </c>
      <c r="B37" s="6" t="s">
        <v>53</v>
      </c>
      <c r="C37" s="7">
        <v>2</v>
      </c>
      <c r="D37" s="7">
        <v>15</v>
      </c>
      <c r="E37" s="8">
        <v>5</v>
      </c>
      <c r="F37" s="9">
        <v>20</v>
      </c>
      <c r="G37" s="10">
        <f t="shared" si="1"/>
        <v>3600</v>
      </c>
      <c r="H37" s="11">
        <f t="shared" si="2"/>
        <v>720</v>
      </c>
      <c r="I37" s="5"/>
      <c r="J37" s="5" t="s">
        <v>15</v>
      </c>
      <c r="K37" s="5" t="s">
        <v>16</v>
      </c>
      <c r="L37" s="13"/>
    </row>
    <row r="38" customFormat="1" ht="28.8" spans="1:12">
      <c r="A38" s="5">
        <v>36</v>
      </c>
      <c r="B38" s="6" t="s">
        <v>54</v>
      </c>
      <c r="C38" s="7">
        <v>3</v>
      </c>
      <c r="D38" s="7">
        <v>55</v>
      </c>
      <c r="E38" s="8">
        <v>5</v>
      </c>
      <c r="F38" s="9">
        <v>15</v>
      </c>
      <c r="G38" s="10">
        <f t="shared" si="1"/>
        <v>9900</v>
      </c>
      <c r="H38" s="11">
        <f t="shared" si="2"/>
        <v>1980</v>
      </c>
      <c r="I38" s="5"/>
      <c r="J38" s="5" t="s">
        <v>15</v>
      </c>
      <c r="K38" s="5" t="s">
        <v>16</v>
      </c>
      <c r="L38" s="13"/>
    </row>
    <row r="39" customFormat="1" ht="14.4" spans="1:12">
      <c r="A39" s="5">
        <v>37</v>
      </c>
      <c r="B39" s="6" t="s">
        <v>55</v>
      </c>
      <c r="C39" s="7">
        <v>1</v>
      </c>
      <c r="D39" s="7">
        <v>35.2</v>
      </c>
      <c r="E39" s="8">
        <v>5</v>
      </c>
      <c r="F39" s="7" t="s">
        <v>56</v>
      </c>
      <c r="G39" s="8">
        <v>2160</v>
      </c>
      <c r="H39" s="11">
        <f t="shared" si="2"/>
        <v>432</v>
      </c>
      <c r="I39" s="5"/>
      <c r="J39" s="5" t="s">
        <v>15</v>
      </c>
      <c r="K39" s="5" t="s">
        <v>16</v>
      </c>
      <c r="L39" s="8" t="s">
        <v>57</v>
      </c>
    </row>
    <row r="40" customFormat="1" ht="14.4" spans="1:12">
      <c r="A40" s="5">
        <v>38</v>
      </c>
      <c r="B40" s="6" t="s">
        <v>58</v>
      </c>
      <c r="C40" s="7">
        <v>1</v>
      </c>
      <c r="D40" s="7">
        <v>35.2</v>
      </c>
      <c r="E40" s="8">
        <v>5</v>
      </c>
      <c r="F40" s="7" t="s">
        <v>56</v>
      </c>
      <c r="G40" s="8">
        <v>2160</v>
      </c>
      <c r="H40" s="11">
        <f t="shared" si="2"/>
        <v>432</v>
      </c>
      <c r="I40" s="5"/>
      <c r="J40" s="5" t="s">
        <v>15</v>
      </c>
      <c r="K40" s="5" t="s">
        <v>16</v>
      </c>
      <c r="L40" s="8" t="s">
        <v>57</v>
      </c>
    </row>
    <row r="41" customFormat="1" ht="14.4" spans="1:12">
      <c r="A41" s="5">
        <v>39</v>
      </c>
      <c r="B41" s="6" t="s">
        <v>59</v>
      </c>
      <c r="C41" s="7">
        <v>1</v>
      </c>
      <c r="D41" s="7">
        <v>35.2</v>
      </c>
      <c r="E41" s="8">
        <v>5</v>
      </c>
      <c r="F41" s="7" t="s">
        <v>56</v>
      </c>
      <c r="G41" s="8">
        <v>2160</v>
      </c>
      <c r="H41" s="11">
        <f t="shared" si="2"/>
        <v>432</v>
      </c>
      <c r="I41" s="5"/>
      <c r="J41" s="5" t="s">
        <v>15</v>
      </c>
      <c r="K41" s="5" t="s">
        <v>16</v>
      </c>
      <c r="L41" s="8" t="s">
        <v>57</v>
      </c>
    </row>
    <row r="42" customFormat="1" ht="14.4" spans="1:12">
      <c r="A42" s="5">
        <v>40</v>
      </c>
      <c r="B42" s="6" t="s">
        <v>60</v>
      </c>
      <c r="C42" s="7">
        <v>1</v>
      </c>
      <c r="D42" s="7">
        <v>35.2</v>
      </c>
      <c r="E42" s="8">
        <v>5</v>
      </c>
      <c r="F42" s="7" t="s">
        <v>56</v>
      </c>
      <c r="G42" s="8">
        <v>2160</v>
      </c>
      <c r="H42" s="11">
        <f t="shared" si="2"/>
        <v>432</v>
      </c>
      <c r="I42" s="5"/>
      <c r="J42" s="5" t="s">
        <v>15</v>
      </c>
      <c r="K42" s="5" t="s">
        <v>16</v>
      </c>
      <c r="L42" s="8" t="s">
        <v>57</v>
      </c>
    </row>
    <row r="43" customFormat="1" ht="14.4" spans="1:12">
      <c r="A43" s="5">
        <v>41</v>
      </c>
      <c r="B43" s="6" t="s">
        <v>61</v>
      </c>
      <c r="C43" s="7">
        <v>1</v>
      </c>
      <c r="D43" s="7">
        <v>35.2</v>
      </c>
      <c r="E43" s="8">
        <v>5</v>
      </c>
      <c r="F43" s="7" t="s">
        <v>56</v>
      </c>
      <c r="G43" s="8">
        <v>2160</v>
      </c>
      <c r="H43" s="11">
        <f t="shared" si="2"/>
        <v>432</v>
      </c>
      <c r="I43" s="5"/>
      <c r="J43" s="5" t="s">
        <v>15</v>
      </c>
      <c r="K43" s="5" t="s">
        <v>16</v>
      </c>
      <c r="L43" s="8" t="s">
        <v>57</v>
      </c>
    </row>
    <row r="44" customFormat="1" ht="14.4" spans="1:12">
      <c r="A44" s="5">
        <v>42</v>
      </c>
      <c r="B44" s="6" t="s">
        <v>62</v>
      </c>
      <c r="C44" s="7">
        <v>1</v>
      </c>
      <c r="D44" s="7">
        <v>35.2</v>
      </c>
      <c r="E44" s="8">
        <v>5</v>
      </c>
      <c r="F44" s="7" t="s">
        <v>56</v>
      </c>
      <c r="G44" s="8">
        <v>2160</v>
      </c>
      <c r="H44" s="11">
        <f t="shared" si="2"/>
        <v>432</v>
      </c>
      <c r="I44" s="5"/>
      <c r="J44" s="5" t="s">
        <v>15</v>
      </c>
      <c r="K44" s="5" t="s">
        <v>16</v>
      </c>
      <c r="L44" s="8" t="s">
        <v>57</v>
      </c>
    </row>
    <row r="45" ht="102.75" customHeight="1" spans="1:12">
      <c r="A45" s="20" t="s">
        <v>63</v>
      </c>
      <c r="B45" s="21" t="s">
        <v>64</v>
      </c>
      <c r="C45" s="22"/>
      <c r="D45" s="22"/>
      <c r="E45" s="22"/>
      <c r="F45" s="22"/>
      <c r="G45" s="22"/>
      <c r="H45" s="22"/>
      <c r="I45" s="22"/>
      <c r="J45" s="22"/>
      <c r="K45" s="22"/>
      <c r="L45" s="23"/>
    </row>
  </sheetData>
  <autoFilter xmlns:etc="http://www.wps.cn/officeDocument/2017/etCustomData" ref="A2:L45" etc:filterBottomFollowUsedRange="0">
    <extLst/>
  </autoFilter>
  <mergeCells count="5">
    <mergeCell ref="A1:L1"/>
    <mergeCell ref="B45:L45"/>
    <mergeCell ref="I3:I16"/>
    <mergeCell ref="I17:I33"/>
    <mergeCell ref="I34:I44"/>
  </mergeCells>
  <pageMargins left="0.708661417322835" right="0.708661417322835" top="0.748031496062992" bottom="0.748031496062992" header="0.31496062992126" footer="0.31496062992126"/>
  <pageSetup paperSize="9" scale="73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安全鱼</cp:lastModifiedBy>
  <dcterms:created xsi:type="dcterms:W3CDTF">2023-05-12T11:15:00Z</dcterms:created>
  <cp:lastPrinted>2025-11-10T01:23:00Z</cp:lastPrinted>
  <dcterms:modified xsi:type="dcterms:W3CDTF">2026-01-19T02:02:30Z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5B6054A88458401581B33008FA8813DF_13</vt:lpwstr>
  </property>
  <property fmtid="{D5CDD505-2E9C-101B-9397-08002B2CF9AE}" pid="4" name="CalculationRule">
    <vt:i4>0</vt:i4>
  </property>
</Properties>
</file>