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aa">#REF!</definedName>
    <definedName name="阿萨大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<sst xmlns="http://schemas.openxmlformats.org/spreadsheetml/2006/main" count="389" uniqueCount="67">
  <si>
    <t>招租标的清单</t>
  </si>
  <si>
    <t>标的序号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</si>
  <si>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</si>
  <si>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</si>
  <si>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</si>
  <si>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</si>
  <si>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</si>
  <si>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</si>
  <si>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交易保证金（元）
报名时交纳</t>
  </si>
  <si>
    <t>租赁保证金（元）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</si>
  <si>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</si>
  <si>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</si>
  <si>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</si>
  <si>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</si>
  <si>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</si>
  <si>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</si>
  <si>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</si>
  <si>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</t>
  </si>
  <si>
    <t>招租标的涉及共有或其他权力的，是否取得相关权力人认可</t>
  </si>
  <si>
    <t>承租方性质要求</t>
  </si>
  <si>
    <t>承租方资格条件</t>
  </si>
  <si>
    <t>备注</t>
  </si>
  <si>
    <t>原承租户名称</t>
  </si>
  <si>
    <t>原租赁合同截止日期</t>
  </si>
  <si>
    <r>
      <t>百花新苑（一期）</t>
    </r>
    <r>
      <rPr>
        <strike/>
        <sz val="12"/>
        <rFont val="Times New Roman"/>
        <charset val="134"/>
      </rPr>
      <t>B</t>
    </r>
    <r>
      <rPr>
        <strike/>
        <sz val="12"/>
        <rFont val="宋体"/>
        <charset val="134"/>
      </rPr>
      <t>区负</t>
    </r>
    <r>
      <rPr>
        <strike/>
        <sz val="12"/>
        <rFont val="Times New Roman"/>
        <charset val="134"/>
      </rPr>
      <t>4-3</t>
    </r>
  </si>
  <si>
    <t>2025年7月-2026年6月</t>
  </si>
  <si>
    <t>一个月租金</t>
  </si>
  <si>
    <t>季度支付</t>
  </si>
  <si>
    <t>符合国家相关法律法规的行业</t>
  </si>
  <si>
    <t>每年递增3%</t>
  </si>
  <si>
    <t>1个月</t>
  </si>
  <si>
    <t>无</t>
  </si>
  <si>
    <t>/</t>
  </si>
  <si>
    <t>是</t>
  </si>
  <si>
    <t>贵阳美越房地产开发有限公司</t>
  </si>
  <si>
    <t>否</t>
  </si>
  <si>
    <t>涉及抵押，但不共有，并取得抵押方同意租赁</t>
  </si>
  <si>
    <t>法人、自然人、其他组织</t>
  </si>
  <si>
    <t>三次挂牌新增</t>
  </si>
  <si>
    <t>该标的已于2025年11月18日至2025年11月24日公告期内征集到意向受让方，不在本次招租范围内。</t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</si>
  <si>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4-4</t>
    </r>
  </si>
  <si>
    <t>百花新苑（一期）B区负4-5号</t>
  </si>
  <si>
    <t>一个月的租金</t>
  </si>
  <si>
    <t>按季度支付</t>
  </si>
  <si>
    <t>百花新苑（一期）B区负4-6号</t>
  </si>
  <si>
    <t>二次挂牌新增</t>
  </si>
  <si>
    <t>该标的已于2025年8月20日至2025年8月26日公告期内征集到意向受让方，不在本次招租范围内。</t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</si>
  <si>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4-8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</si>
  <si>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4-9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</si>
  <si>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4-10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</si>
  <si>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4-11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</si>
  <si>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4-12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</si>
  <si>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4-13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</si>
  <si>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4-14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</si>
  <si>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4-15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</si>
  <si>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4-16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</si>
  <si>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4-17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</si>
  <si>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4-18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</si>
  <si>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4-19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</si>
  <si>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4-20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</si>
  <si>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4-21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</si>
  <si>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3-6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</si>
  <si>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3-7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</si>
  <si>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3-11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</si>
  <si>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3-13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</si>
  <si>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3-15</t>
    </r>
  </si>
  <si>
    <r>
      <rPr>
        <sz val="12"/>
        <rFont val="宋体"/>
        <charset val="134"/>
      </rPr>
      <t>百花新苑（一期）</t>
    </r>
    <r>
      <rPr>
        <sz val="12"/>
        <rFont val="Times New Roman"/>
        <charset val="134"/>
      </rPr>
      <t>B</t>
    </r>
    <r>
      <rPr>
        <sz val="12"/>
        <rFont val="宋体"/>
        <charset val="134"/>
      </rPr>
      <t>区负</t>
    </r>
    <r>
      <rPr>
        <sz val="12"/>
        <rFont val="Times New Roman"/>
        <charset val="134"/>
      </rPr>
      <t>3-16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</si>
</sst>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#,##0.00_);[Red]\(#,##0.0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trike/>
      <sz val="12"/>
      <name val="宋体"/>
      <charset val="134"/>
    </font>
    <font>
      <strike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trike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/>
    </xf>
    <xf numFmtId="176" fontId="9" fillId="0" borderId="1" xfId="49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8" fontId="5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tabSelected="1" workbookViewId="0">
      <selection activeCell="G4" sqref="G4"/>
    </sheetView>
  </sheetViews>
  <sheetFormatPr defaultColWidth="12.45" defaultRowHeight="29" customHeight="1"/>
  <cols>
    <col min="1" max="1" width="5.90833333333333" style="1" customWidth="1"/>
    <col min="2" max="2" width="15" style="3" customWidth="1"/>
    <col min="3" max="3" width="8.725" customWidth="1"/>
    <col min="4" max="4" width="10.0916666666667" style="1" customWidth="1"/>
    <col min="5" max="5" width="0.125" customWidth="1"/>
    <col min="6" max="6" width="10.0916666666667" hidden="1" customWidth="1"/>
    <col min="7" max="7" width="13.75" customWidth="1"/>
    <col min="8" max="8" width="12.75" customWidth="1"/>
    <col min="9" max="9" width="11.45" customWidth="1"/>
    <col min="10" max="10" width="10.725" customWidth="1"/>
    <col min="11" max="11" width="9.09166666666667" style="2" customWidth="1"/>
    <col min="12" max="14" width="9.09166666666667" customWidth="1"/>
    <col min="15" max="15" width="15.9083333333333" customWidth="1"/>
    <col min="16" max="16" width="11.725" style="3" customWidth="1"/>
    <col min="17" max="17" width="11.725" customWidth="1"/>
    <col min="18" max="21" width="10.725" customWidth="1"/>
    <col min="22" max="22" width="7.90833333333333" customWidth="1"/>
    <col min="23" max="23" width="22.25" customWidth="1"/>
    <col min="24" max="16384" width="12.45" customWidth="1"/>
  </cols>
  <sheetData>
    <row r="1" customHeight="1" spans="1:2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6"/>
      <c r="L1" s="4"/>
      <c r="M1" s="4"/>
      <c r="N1" s="4"/>
      <c r="O1" s="4"/>
      <c r="P1" s="5"/>
      <c r="Q1" s="4"/>
      <c r="R1" s="4"/>
      <c r="S1" s="4"/>
      <c r="T1" s="4"/>
      <c r="U1" s="4"/>
      <c r="V1" s="4"/>
    </row>
    <row r="2" s="1" customFormat="1" ht="83" customHeight="1" spans="1:2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9" t="s">
        <v>11</v>
      </c>
      <c r="L2" s="8" t="s">
        <v>12</v>
      </c>
      <c r="M2" s="8" t="s">
        <v>13</v>
      </c>
      <c r="N2" s="10" t="s">
        <v>14</v>
      </c>
      <c r="O2" s="11"/>
      <c r="P2" s="7" t="s">
        <v>15</v>
      </c>
      <c r="Q2" s="8" t="s">
        <v>16</v>
      </c>
      <c r="R2" s="8" t="s">
        <v>17</v>
      </c>
      <c r="S2" s="8" t="s">
        <v>18</v>
      </c>
      <c r="T2" s="7" t="s">
        <v>19</v>
      </c>
      <c r="U2" s="7" t="s">
        <v>20</v>
      </c>
      <c r="V2" s="7" t="s">
        <v>21</v>
      </c>
    </row>
    <row r="3" s="1" customFormat="1" ht="83" customHeight="1" spans="1:23">
      <c r="A3" s="7"/>
      <c r="B3" s="7"/>
      <c r="C3" s="7"/>
      <c r="D3" s="7"/>
      <c r="E3" s="12"/>
      <c r="F3" s="13"/>
      <c r="G3" s="7"/>
      <c r="H3" s="13"/>
      <c r="I3" s="7"/>
      <c r="J3" s="7"/>
      <c r="K3" s="9"/>
      <c r="L3" s="13"/>
      <c r="M3" s="13"/>
      <c r="N3" s="7" t="s">
        <v>22</v>
      </c>
      <c r="O3" s="14" t="s">
        <v>23</v>
      </c>
      <c r="P3" s="7"/>
      <c r="Q3" s="13"/>
      <c r="R3" s="13"/>
      <c r="S3" s="13"/>
      <c r="T3" s="7"/>
      <c r="U3" s="7"/>
      <c r="V3" s="7"/>
    </row>
    <row r="4" s="1" customFormat="1" ht="83" customHeight="1" spans="1:23">
      <c r="A4" s="15">
        <v>1</v>
      </c>
      <c r="B4" s="16" t="s">
        <v>24</v>
      </c>
      <c r="C4" s="15">
        <v>38.36</v>
      </c>
      <c r="D4" s="15">
        <v>5</v>
      </c>
      <c r="E4" s="17">
        <v>43</v>
      </c>
      <c r="F4" s="18" t="s">
        <v>25</v>
      </c>
      <c r="G4" s="19">
        <f>C4*70.4*12</f>
        <v>32406.528</v>
      </c>
      <c r="H4" s="20">
        <v>5000</v>
      </c>
      <c r="I4" s="15" t="s">
        <v>26</v>
      </c>
      <c r="J4" s="15" t="s">
        <v>27</v>
      </c>
      <c r="K4" s="21" t="s">
        <v>28</v>
      </c>
      <c r="L4" s="18" t="s">
        <v>29</v>
      </c>
      <c r="M4" s="18" t="s">
        <v>30</v>
      </c>
      <c r="N4" s="15" t="s">
        <v>31</v>
      </c>
      <c r="O4" s="15" t="s">
        <v>32</v>
      </c>
      <c r="P4" s="15" t="s">
        <v>33</v>
      </c>
      <c r="Q4" s="18" t="s">
        <v>34</v>
      </c>
      <c r="R4" s="18" t="s">
        <v>35</v>
      </c>
      <c r="S4" s="18" t="s">
        <v>36</v>
      </c>
      <c r="T4" s="15" t="s">
        <v>37</v>
      </c>
      <c r="U4" s="15" t="s">
        <v>31</v>
      </c>
      <c r="V4" s="21" t="s">
        <v>38</v>
      </c>
      <c r="W4" s="22" t="s">
        <v>39</v>
      </c>
    </row>
    <row r="5" ht="57" customHeight="1" spans="1:23">
      <c r="A5" s="23">
        <v>2</v>
      </c>
      <c r="B5" s="24" t="s">
        <v>40</v>
      </c>
      <c r="C5" s="25">
        <v>38.36</v>
      </c>
      <c r="D5" s="23">
        <v>5</v>
      </c>
      <c r="E5" s="26">
        <v>43</v>
      </c>
      <c r="F5" s="13" t="s">
        <v>25</v>
      </c>
      <c r="G5" s="27">
        <f>C5*70.4*12</f>
        <v>32406.528</v>
      </c>
      <c r="H5" s="28">
        <v>5000</v>
      </c>
      <c r="I5" s="7" t="s">
        <v>26</v>
      </c>
      <c r="J5" s="7" t="s">
        <v>27</v>
      </c>
      <c r="K5" s="9" t="s">
        <v>28</v>
      </c>
      <c r="L5" s="13" t="s">
        <v>29</v>
      </c>
      <c r="M5" s="13" t="s">
        <v>30</v>
      </c>
      <c r="N5" s="7" t="s">
        <v>31</v>
      </c>
      <c r="O5" s="7" t="s">
        <v>32</v>
      </c>
      <c r="P5" s="15" t="s">
        <v>33</v>
      </c>
      <c r="Q5" s="13" t="s">
        <v>34</v>
      </c>
      <c r="R5" s="13" t="s">
        <v>35</v>
      </c>
      <c r="S5" s="13" t="s">
        <v>36</v>
      </c>
      <c r="T5" s="7" t="s">
        <v>37</v>
      </c>
      <c r="U5" s="7" t="s">
        <v>31</v>
      </c>
      <c r="V5" s="29"/>
    </row>
    <row r="6" ht="57" customHeight="1" spans="1:23">
      <c r="A6" s="30">
        <v>3</v>
      </c>
      <c r="B6" s="16" t="s">
        <v>41</v>
      </c>
      <c r="C6" s="31">
        <v>38.36</v>
      </c>
      <c r="D6" s="32">
        <v>5</v>
      </c>
      <c r="E6" s="17">
        <v>43</v>
      </c>
      <c r="F6" s="18" t="s">
        <v>25</v>
      </c>
      <c r="G6" s="33">
        <v>32222.4</v>
      </c>
      <c r="H6" s="33">
        <v>7000</v>
      </c>
      <c r="I6" s="21" t="s">
        <v>42</v>
      </c>
      <c r="J6" s="21" t="s">
        <v>43</v>
      </c>
      <c r="K6" s="21" t="s">
        <v>28</v>
      </c>
      <c r="L6" s="34" t="s">
        <v>29</v>
      </c>
      <c r="M6" s="34" t="s">
        <v>30</v>
      </c>
      <c r="N6" s="15" t="s">
        <v>31</v>
      </c>
      <c r="O6" s="15" t="s">
        <v>32</v>
      </c>
      <c r="P6" s="15" t="s">
        <v>33</v>
      </c>
      <c r="Q6" s="34" t="s">
        <v>34</v>
      </c>
      <c r="R6" s="34" t="s">
        <v>35</v>
      </c>
      <c r="S6" s="34" t="s">
        <v>36</v>
      </c>
      <c r="T6" s="21" t="s">
        <v>37</v>
      </c>
      <c r="U6" s="21" t="s">
        <v>31</v>
      </c>
      <c r="V6" s="21" t="s">
        <v>38</v>
      </c>
      <c r="W6" s="22" t="s">
        <v>39</v>
      </c>
    </row>
    <row r="7" ht="57" customHeight="1" spans="1:23">
      <c r="A7" s="15">
        <v>4</v>
      </c>
      <c r="B7" s="16" t="s">
        <v>44</v>
      </c>
      <c r="C7" s="31">
        <v>38.36</v>
      </c>
      <c r="D7" s="32">
        <v>5</v>
      </c>
      <c r="E7" s="33"/>
      <c r="F7" s="13"/>
      <c r="G7" s="33">
        <v>32222.4</v>
      </c>
      <c r="H7" s="33">
        <v>7000</v>
      </c>
      <c r="I7" s="21" t="s">
        <v>42</v>
      </c>
      <c r="J7" s="21" t="s">
        <v>43</v>
      </c>
      <c r="K7" s="21" t="s">
        <v>28</v>
      </c>
      <c r="L7" s="34" t="s">
        <v>29</v>
      </c>
      <c r="M7" s="34" t="s">
        <v>30</v>
      </c>
      <c r="N7" s="15" t="s">
        <v>31</v>
      </c>
      <c r="O7" s="15" t="s">
        <v>32</v>
      </c>
      <c r="P7" s="15" t="s">
        <v>33</v>
      </c>
      <c r="Q7" s="34" t="s">
        <v>34</v>
      </c>
      <c r="R7" s="34" t="s">
        <v>35</v>
      </c>
      <c r="S7" s="34" t="s">
        <v>36</v>
      </c>
      <c r="T7" s="21" t="s">
        <v>37</v>
      </c>
      <c r="U7" s="21" t="s">
        <v>31</v>
      </c>
      <c r="V7" s="21" t="s">
        <v>45</v>
      </c>
      <c r="W7" s="22" t="s">
        <v>46</v>
      </c>
    </row>
    <row r="8" ht="54" spans="1:23">
      <c r="A8" s="23">
        <v>5</v>
      </c>
      <c r="B8" s="24" t="s">
        <v>47</v>
      </c>
      <c r="C8" s="26">
        <v>45.66</v>
      </c>
      <c r="D8" s="23">
        <v>5</v>
      </c>
      <c r="E8" s="26">
        <v>43</v>
      </c>
      <c r="F8" s="13" t="s">
        <v>25</v>
      </c>
      <c r="G8" s="28">
        <f>C8*75*12</f>
        <v>41094</v>
      </c>
      <c r="H8" s="28">
        <v>5500</v>
      </c>
      <c r="I8" s="7" t="s">
        <v>26</v>
      </c>
      <c r="J8" s="7" t="s">
        <v>27</v>
      </c>
      <c r="K8" s="9" t="s">
        <v>28</v>
      </c>
      <c r="L8" s="13" t="s">
        <v>29</v>
      </c>
      <c r="M8" s="13" t="s">
        <v>30</v>
      </c>
      <c r="N8" s="7" t="s">
        <v>31</v>
      </c>
      <c r="O8" s="7" t="s">
        <v>32</v>
      </c>
      <c r="P8" s="15" t="s">
        <v>33</v>
      </c>
      <c r="Q8" s="13" t="s">
        <v>34</v>
      </c>
      <c r="R8" s="13" t="s">
        <v>35</v>
      </c>
      <c r="S8" s="13" t="s">
        <v>36</v>
      </c>
      <c r="T8" s="7" t="s">
        <v>37</v>
      </c>
      <c r="U8" s="7" t="s">
        <v>31</v>
      </c>
      <c r="V8" s="29"/>
    </row>
    <row r="9" ht="54" spans="1:23">
      <c r="A9" s="23">
        <v>6</v>
      </c>
      <c r="B9" s="24" t="s">
        <v>48</v>
      </c>
      <c r="C9" s="26">
        <v>106.35</v>
      </c>
      <c r="D9" s="23">
        <v>5</v>
      </c>
      <c r="E9" s="26">
        <v>42</v>
      </c>
      <c r="F9" s="13" t="s">
        <v>25</v>
      </c>
      <c r="G9" s="28">
        <f>C9*80*12</f>
        <v>102096</v>
      </c>
      <c r="H9" s="28">
        <v>15000</v>
      </c>
      <c r="I9" s="7" t="s">
        <v>26</v>
      </c>
      <c r="J9" s="7" t="s">
        <v>27</v>
      </c>
      <c r="K9" s="9" t="s">
        <v>28</v>
      </c>
      <c r="L9" s="13" t="s">
        <v>29</v>
      </c>
      <c r="M9" s="13" t="s">
        <v>30</v>
      </c>
      <c r="N9" s="7" t="s">
        <v>31</v>
      </c>
      <c r="O9" s="7" t="s">
        <v>32</v>
      </c>
      <c r="P9" s="15" t="s">
        <v>33</v>
      </c>
      <c r="Q9" s="13" t="s">
        <v>34</v>
      </c>
      <c r="R9" s="13" t="s">
        <v>35</v>
      </c>
      <c r="S9" s="13" t="s">
        <v>36</v>
      </c>
      <c r="T9" s="7" t="s">
        <v>37</v>
      </c>
      <c r="U9" s="7" t="s">
        <v>31</v>
      </c>
      <c r="V9" s="29"/>
    </row>
    <row r="10" ht="54" spans="1:23">
      <c r="A10" s="7">
        <v>7</v>
      </c>
      <c r="B10" s="24" t="s">
        <v>49</v>
      </c>
      <c r="C10" s="26">
        <v>162.03</v>
      </c>
      <c r="D10" s="23">
        <v>5</v>
      </c>
      <c r="E10" s="26">
        <v>42</v>
      </c>
      <c r="F10" s="13" t="s">
        <v>25</v>
      </c>
      <c r="G10" s="28">
        <f>C10*80*12</f>
        <v>155548.8</v>
      </c>
      <c r="H10" s="28">
        <v>20000</v>
      </c>
      <c r="I10" s="7" t="s">
        <v>26</v>
      </c>
      <c r="J10" s="7" t="s">
        <v>27</v>
      </c>
      <c r="K10" s="9" t="s">
        <v>28</v>
      </c>
      <c r="L10" s="13" t="s">
        <v>29</v>
      </c>
      <c r="M10" s="13" t="s">
        <v>30</v>
      </c>
      <c r="N10" s="7" t="s">
        <v>31</v>
      </c>
      <c r="O10" s="7" t="s">
        <v>32</v>
      </c>
      <c r="P10" s="15" t="s">
        <v>33</v>
      </c>
      <c r="Q10" s="13" t="s">
        <v>34</v>
      </c>
      <c r="R10" s="13" t="s">
        <v>35</v>
      </c>
      <c r="S10" s="13" t="s">
        <v>36</v>
      </c>
      <c r="T10" s="7" t="s">
        <v>37</v>
      </c>
      <c r="U10" s="7" t="s">
        <v>31</v>
      </c>
      <c r="V10" s="29"/>
    </row>
    <row r="11" ht="54" spans="1:23">
      <c r="A11" s="23">
        <v>8</v>
      </c>
      <c r="B11" s="24" t="s">
        <v>50</v>
      </c>
      <c r="C11" s="26">
        <v>68.42</v>
      </c>
      <c r="D11" s="23">
        <v>5</v>
      </c>
      <c r="E11" s="26">
        <v>43</v>
      </c>
      <c r="F11" s="13" t="s">
        <v>25</v>
      </c>
      <c r="G11" s="28">
        <f>C11*80*12</f>
        <v>65683.2</v>
      </c>
      <c r="H11" s="28">
        <v>10000</v>
      </c>
      <c r="I11" s="7" t="s">
        <v>26</v>
      </c>
      <c r="J11" s="7" t="s">
        <v>27</v>
      </c>
      <c r="K11" s="9" t="s">
        <v>28</v>
      </c>
      <c r="L11" s="13" t="s">
        <v>29</v>
      </c>
      <c r="M11" s="13" t="s">
        <v>30</v>
      </c>
      <c r="N11" s="7" t="s">
        <v>31</v>
      </c>
      <c r="O11" s="7" t="s">
        <v>32</v>
      </c>
      <c r="P11" s="15" t="s">
        <v>33</v>
      </c>
      <c r="Q11" s="13" t="s">
        <v>34</v>
      </c>
      <c r="R11" s="13" t="s">
        <v>35</v>
      </c>
      <c r="S11" s="13" t="s">
        <v>36</v>
      </c>
      <c r="T11" s="7" t="s">
        <v>37</v>
      </c>
      <c r="U11" s="7" t="s">
        <v>31</v>
      </c>
      <c r="V11" s="29"/>
    </row>
    <row r="12" ht="54" spans="1:23">
      <c r="A12" s="23">
        <v>9</v>
      </c>
      <c r="B12" s="24" t="s">
        <v>51</v>
      </c>
      <c r="C12" s="26">
        <v>59.3</v>
      </c>
      <c r="D12" s="23">
        <v>5</v>
      </c>
      <c r="E12" s="26">
        <v>43</v>
      </c>
      <c r="F12" s="13" t="s">
        <v>25</v>
      </c>
      <c r="G12" s="28">
        <f>C12*80*12</f>
        <v>56928</v>
      </c>
      <c r="H12" s="28">
        <v>8000</v>
      </c>
      <c r="I12" s="7" t="s">
        <v>26</v>
      </c>
      <c r="J12" s="7" t="s">
        <v>27</v>
      </c>
      <c r="K12" s="9" t="s">
        <v>28</v>
      </c>
      <c r="L12" s="13" t="s">
        <v>29</v>
      </c>
      <c r="M12" s="13" t="s">
        <v>30</v>
      </c>
      <c r="N12" s="7" t="s">
        <v>31</v>
      </c>
      <c r="O12" s="7" t="s">
        <v>32</v>
      </c>
      <c r="P12" s="15" t="s">
        <v>33</v>
      </c>
      <c r="Q12" s="13" t="s">
        <v>34</v>
      </c>
      <c r="R12" s="13" t="s">
        <v>35</v>
      </c>
      <c r="S12" s="13" t="s">
        <v>36</v>
      </c>
      <c r="T12" s="7" t="s">
        <v>37</v>
      </c>
      <c r="U12" s="7" t="s">
        <v>31</v>
      </c>
      <c r="V12" s="29"/>
    </row>
    <row r="13" ht="54" spans="1:23">
      <c r="A13" s="7">
        <v>10</v>
      </c>
      <c r="B13" s="24" t="s">
        <v>52</v>
      </c>
      <c r="C13" s="26">
        <v>60.81</v>
      </c>
      <c r="D13" s="23">
        <v>5</v>
      </c>
      <c r="E13" s="26">
        <v>43</v>
      </c>
      <c r="F13" s="13" t="s">
        <v>25</v>
      </c>
      <c r="G13" s="28">
        <v>36084.654</v>
      </c>
      <c r="H13" s="28">
        <v>8000</v>
      </c>
      <c r="I13" s="7" t="s">
        <v>26</v>
      </c>
      <c r="J13" s="7" t="s">
        <v>27</v>
      </c>
      <c r="K13" s="9" t="s">
        <v>28</v>
      </c>
      <c r="L13" s="13" t="s">
        <v>29</v>
      </c>
      <c r="M13" s="13" t="s">
        <v>30</v>
      </c>
      <c r="N13" s="7" t="s">
        <v>31</v>
      </c>
      <c r="O13" s="7" t="s">
        <v>32</v>
      </c>
      <c r="P13" s="15" t="s">
        <v>33</v>
      </c>
      <c r="Q13" s="13" t="s">
        <v>34</v>
      </c>
      <c r="R13" s="13" t="s">
        <v>35</v>
      </c>
      <c r="S13" s="13" t="s">
        <v>36</v>
      </c>
      <c r="T13" s="7" t="s">
        <v>37</v>
      </c>
      <c r="U13" s="7" t="s">
        <v>31</v>
      </c>
      <c r="V13" s="29"/>
    </row>
    <row r="14" ht="54" spans="1:23">
      <c r="A14" s="23">
        <v>11</v>
      </c>
      <c r="B14" s="24" t="s">
        <v>53</v>
      </c>
      <c r="C14" s="26">
        <v>76.02</v>
      </c>
      <c r="D14" s="23">
        <v>5</v>
      </c>
      <c r="E14" s="26">
        <v>43</v>
      </c>
      <c r="F14" s="13" t="s">
        <v>25</v>
      </c>
      <c r="G14" s="28">
        <v>45110.268</v>
      </c>
      <c r="H14" s="28">
        <v>10000</v>
      </c>
      <c r="I14" s="7" t="s">
        <v>26</v>
      </c>
      <c r="J14" s="7" t="s">
        <v>27</v>
      </c>
      <c r="K14" s="9" t="s">
        <v>28</v>
      </c>
      <c r="L14" s="13" t="s">
        <v>29</v>
      </c>
      <c r="M14" s="13" t="s">
        <v>30</v>
      </c>
      <c r="N14" s="7" t="s">
        <v>31</v>
      </c>
      <c r="O14" s="7" t="s">
        <v>32</v>
      </c>
      <c r="P14" s="15" t="s">
        <v>33</v>
      </c>
      <c r="Q14" s="13" t="s">
        <v>34</v>
      </c>
      <c r="R14" s="13" t="s">
        <v>35</v>
      </c>
      <c r="S14" s="13" t="s">
        <v>36</v>
      </c>
      <c r="T14" s="7" t="s">
        <v>37</v>
      </c>
      <c r="U14" s="7" t="s">
        <v>31</v>
      </c>
      <c r="V14" s="29"/>
    </row>
    <row r="15" s="2" customFormat="1" ht="54" spans="1:23">
      <c r="A15" s="35">
        <v>12</v>
      </c>
      <c r="B15" s="24" t="s">
        <v>54</v>
      </c>
      <c r="C15" s="26">
        <v>58.85</v>
      </c>
      <c r="D15" s="35">
        <v>5</v>
      </c>
      <c r="E15" s="26">
        <v>15</v>
      </c>
      <c r="F15" s="36" t="s">
        <v>25</v>
      </c>
      <c r="G15" s="37">
        <f t="shared" ref="G15:G21" si="0">C15*18*12</f>
        <v>12711.6</v>
      </c>
      <c r="H15" s="37">
        <v>5000</v>
      </c>
      <c r="I15" s="9" t="s">
        <v>26</v>
      </c>
      <c r="J15" s="9" t="s">
        <v>27</v>
      </c>
      <c r="K15" s="9" t="s">
        <v>28</v>
      </c>
      <c r="L15" s="36" t="s">
        <v>29</v>
      </c>
      <c r="M15" s="36" t="s">
        <v>30</v>
      </c>
      <c r="N15" s="9" t="s">
        <v>31</v>
      </c>
      <c r="O15" s="9" t="s">
        <v>32</v>
      </c>
      <c r="P15" s="21" t="s">
        <v>33</v>
      </c>
      <c r="Q15" s="36" t="s">
        <v>34</v>
      </c>
      <c r="R15" s="36" t="s">
        <v>35</v>
      </c>
      <c r="S15" s="36" t="s">
        <v>36</v>
      </c>
      <c r="T15" s="9" t="s">
        <v>37</v>
      </c>
      <c r="U15" s="9" t="s">
        <v>31</v>
      </c>
      <c r="V15" s="38"/>
    </row>
    <row r="16" s="2" customFormat="1" ht="54" spans="1:23">
      <c r="A16" s="9">
        <v>13</v>
      </c>
      <c r="B16" s="24" t="s">
        <v>55</v>
      </c>
      <c r="C16" s="26">
        <v>59.57</v>
      </c>
      <c r="D16" s="35">
        <v>5</v>
      </c>
      <c r="E16" s="26">
        <v>15</v>
      </c>
      <c r="F16" s="36" t="s">
        <v>25</v>
      </c>
      <c r="G16" s="37">
        <f t="shared" si="0"/>
        <v>12867.12</v>
      </c>
      <c r="H16" s="37">
        <v>5000</v>
      </c>
      <c r="I16" s="9" t="s">
        <v>26</v>
      </c>
      <c r="J16" s="9" t="s">
        <v>27</v>
      </c>
      <c r="K16" s="9" t="s">
        <v>28</v>
      </c>
      <c r="L16" s="36" t="s">
        <v>29</v>
      </c>
      <c r="M16" s="36" t="s">
        <v>30</v>
      </c>
      <c r="N16" s="9" t="s">
        <v>31</v>
      </c>
      <c r="O16" s="9" t="s">
        <v>32</v>
      </c>
      <c r="P16" s="21" t="s">
        <v>33</v>
      </c>
      <c r="Q16" s="36" t="s">
        <v>34</v>
      </c>
      <c r="R16" s="36" t="s">
        <v>35</v>
      </c>
      <c r="S16" s="36" t="s">
        <v>36</v>
      </c>
      <c r="T16" s="9" t="s">
        <v>37</v>
      </c>
      <c r="U16" s="9" t="s">
        <v>31</v>
      </c>
      <c r="V16" s="38"/>
    </row>
    <row r="17" s="2" customFormat="1" ht="54" spans="1:22">
      <c r="A17" s="35">
        <v>14</v>
      </c>
      <c r="B17" s="24" t="s">
        <v>56</v>
      </c>
      <c r="C17" s="26">
        <v>68.79</v>
      </c>
      <c r="D17" s="35">
        <v>5</v>
      </c>
      <c r="E17" s="26">
        <v>15</v>
      </c>
      <c r="F17" s="36" t="s">
        <v>25</v>
      </c>
      <c r="G17" s="37">
        <f t="shared" si="0"/>
        <v>14858.64</v>
      </c>
      <c r="H17" s="37">
        <v>5000</v>
      </c>
      <c r="I17" s="9" t="s">
        <v>26</v>
      </c>
      <c r="J17" s="9" t="s">
        <v>27</v>
      </c>
      <c r="K17" s="9" t="s">
        <v>28</v>
      </c>
      <c r="L17" s="36" t="s">
        <v>29</v>
      </c>
      <c r="M17" s="36" t="s">
        <v>30</v>
      </c>
      <c r="N17" s="9" t="s">
        <v>31</v>
      </c>
      <c r="O17" s="9" t="s">
        <v>32</v>
      </c>
      <c r="P17" s="21" t="s">
        <v>33</v>
      </c>
      <c r="Q17" s="36" t="s">
        <v>34</v>
      </c>
      <c r="R17" s="36" t="s">
        <v>35</v>
      </c>
      <c r="S17" s="36" t="s">
        <v>36</v>
      </c>
      <c r="T17" s="9" t="s">
        <v>37</v>
      </c>
      <c r="U17" s="9" t="s">
        <v>31</v>
      </c>
      <c r="V17" s="38"/>
    </row>
    <row r="18" s="2" customFormat="1" ht="54" spans="1:22">
      <c r="A18" s="35">
        <v>15</v>
      </c>
      <c r="B18" s="24" t="s">
        <v>57</v>
      </c>
      <c r="C18" s="26">
        <v>59.95</v>
      </c>
      <c r="D18" s="35">
        <v>5</v>
      </c>
      <c r="E18" s="26">
        <v>15</v>
      </c>
      <c r="F18" s="36" t="s">
        <v>25</v>
      </c>
      <c r="G18" s="37">
        <f t="shared" si="0"/>
        <v>12949.2</v>
      </c>
      <c r="H18" s="37">
        <v>5000</v>
      </c>
      <c r="I18" s="9" t="s">
        <v>26</v>
      </c>
      <c r="J18" s="9" t="s">
        <v>27</v>
      </c>
      <c r="K18" s="9" t="s">
        <v>28</v>
      </c>
      <c r="L18" s="36" t="s">
        <v>29</v>
      </c>
      <c r="M18" s="36" t="s">
        <v>30</v>
      </c>
      <c r="N18" s="9" t="s">
        <v>31</v>
      </c>
      <c r="O18" s="9" t="s">
        <v>32</v>
      </c>
      <c r="P18" s="21" t="s">
        <v>33</v>
      </c>
      <c r="Q18" s="36" t="s">
        <v>34</v>
      </c>
      <c r="R18" s="36" t="s">
        <v>35</v>
      </c>
      <c r="S18" s="36" t="s">
        <v>36</v>
      </c>
      <c r="T18" s="9" t="s">
        <v>37</v>
      </c>
      <c r="U18" s="9" t="s">
        <v>31</v>
      </c>
      <c r="V18" s="38"/>
    </row>
    <row r="19" s="2" customFormat="1" ht="54" spans="1:22">
      <c r="A19" s="9">
        <v>16</v>
      </c>
      <c r="B19" s="24" t="s">
        <v>58</v>
      </c>
      <c r="C19" s="26">
        <v>59.95</v>
      </c>
      <c r="D19" s="35">
        <v>5</v>
      </c>
      <c r="E19" s="26">
        <v>15</v>
      </c>
      <c r="F19" s="36" t="s">
        <v>25</v>
      </c>
      <c r="G19" s="37">
        <f t="shared" si="0"/>
        <v>12949.2</v>
      </c>
      <c r="H19" s="37">
        <v>5000</v>
      </c>
      <c r="I19" s="9" t="s">
        <v>26</v>
      </c>
      <c r="J19" s="9" t="s">
        <v>27</v>
      </c>
      <c r="K19" s="9" t="s">
        <v>28</v>
      </c>
      <c r="L19" s="36" t="s">
        <v>29</v>
      </c>
      <c r="M19" s="36" t="s">
        <v>30</v>
      </c>
      <c r="N19" s="9" t="s">
        <v>31</v>
      </c>
      <c r="O19" s="9" t="s">
        <v>32</v>
      </c>
      <c r="P19" s="21" t="s">
        <v>33</v>
      </c>
      <c r="Q19" s="36" t="s">
        <v>34</v>
      </c>
      <c r="R19" s="36" t="s">
        <v>35</v>
      </c>
      <c r="S19" s="36" t="s">
        <v>36</v>
      </c>
      <c r="T19" s="9" t="s">
        <v>37</v>
      </c>
      <c r="U19" s="9" t="s">
        <v>31</v>
      </c>
      <c r="V19" s="38"/>
    </row>
    <row r="20" s="2" customFormat="1" ht="54" spans="1:22">
      <c r="A20" s="35">
        <v>17</v>
      </c>
      <c r="B20" s="24" t="s">
        <v>59</v>
      </c>
      <c r="C20" s="26">
        <v>59.95</v>
      </c>
      <c r="D20" s="35">
        <v>5</v>
      </c>
      <c r="E20" s="26">
        <v>15</v>
      </c>
      <c r="F20" s="36" t="s">
        <v>25</v>
      </c>
      <c r="G20" s="37">
        <f t="shared" si="0"/>
        <v>12949.2</v>
      </c>
      <c r="H20" s="37">
        <v>5000</v>
      </c>
      <c r="I20" s="9" t="s">
        <v>26</v>
      </c>
      <c r="J20" s="9" t="s">
        <v>27</v>
      </c>
      <c r="K20" s="9" t="s">
        <v>28</v>
      </c>
      <c r="L20" s="36" t="s">
        <v>29</v>
      </c>
      <c r="M20" s="36" t="s">
        <v>30</v>
      </c>
      <c r="N20" s="9" t="s">
        <v>31</v>
      </c>
      <c r="O20" s="9" t="s">
        <v>32</v>
      </c>
      <c r="P20" s="21" t="s">
        <v>33</v>
      </c>
      <c r="Q20" s="36" t="s">
        <v>34</v>
      </c>
      <c r="R20" s="36" t="s">
        <v>35</v>
      </c>
      <c r="S20" s="36" t="s">
        <v>36</v>
      </c>
      <c r="T20" s="9" t="s">
        <v>37</v>
      </c>
      <c r="U20" s="9" t="s">
        <v>31</v>
      </c>
      <c r="V20" s="38"/>
    </row>
    <row r="21" s="2" customFormat="1" ht="54" spans="1:22">
      <c r="A21" s="35">
        <v>18</v>
      </c>
      <c r="B21" s="24" t="s">
        <v>60</v>
      </c>
      <c r="C21" s="26">
        <v>59.95</v>
      </c>
      <c r="D21" s="35">
        <v>5</v>
      </c>
      <c r="E21" s="26">
        <v>15</v>
      </c>
      <c r="F21" s="36" t="s">
        <v>25</v>
      </c>
      <c r="G21" s="37">
        <f t="shared" si="0"/>
        <v>12949.2</v>
      </c>
      <c r="H21" s="37">
        <v>5000</v>
      </c>
      <c r="I21" s="9" t="s">
        <v>26</v>
      </c>
      <c r="J21" s="9" t="s">
        <v>27</v>
      </c>
      <c r="K21" s="9" t="s">
        <v>28</v>
      </c>
      <c r="L21" s="36" t="s">
        <v>29</v>
      </c>
      <c r="M21" s="36" t="s">
        <v>30</v>
      </c>
      <c r="N21" s="9" t="s">
        <v>31</v>
      </c>
      <c r="O21" s="9" t="s">
        <v>32</v>
      </c>
      <c r="P21" s="21" t="s">
        <v>33</v>
      </c>
      <c r="Q21" s="36" t="s">
        <v>34</v>
      </c>
      <c r="R21" s="36" t="s">
        <v>35</v>
      </c>
      <c r="S21" s="36" t="s">
        <v>36</v>
      </c>
      <c r="T21" s="9" t="s">
        <v>37</v>
      </c>
      <c r="U21" s="9" t="s">
        <v>31</v>
      </c>
      <c r="V21" s="38"/>
    </row>
    <row r="22" ht="54" spans="1:22">
      <c r="A22" s="7">
        <v>19</v>
      </c>
      <c r="B22" s="24" t="s">
        <v>61</v>
      </c>
      <c r="C22" s="26">
        <v>51.65</v>
      </c>
      <c r="D22" s="23">
        <v>5</v>
      </c>
      <c r="E22" s="26">
        <v>43</v>
      </c>
      <c r="F22" s="13" t="s">
        <v>25</v>
      </c>
      <c r="G22" s="28">
        <v>30649.11</v>
      </c>
      <c r="H22" s="28">
        <v>7000</v>
      </c>
      <c r="I22" s="7" t="s">
        <v>26</v>
      </c>
      <c r="J22" s="7" t="s">
        <v>27</v>
      </c>
      <c r="K22" s="9" t="s">
        <v>28</v>
      </c>
      <c r="L22" s="13" t="s">
        <v>29</v>
      </c>
      <c r="M22" s="13" t="s">
        <v>30</v>
      </c>
      <c r="N22" s="7" t="s">
        <v>31</v>
      </c>
      <c r="O22" s="7" t="s">
        <v>32</v>
      </c>
      <c r="P22" s="15" t="s">
        <v>33</v>
      </c>
      <c r="Q22" s="13" t="s">
        <v>34</v>
      </c>
      <c r="R22" s="13" t="s">
        <v>35</v>
      </c>
      <c r="S22" s="13" t="s">
        <v>36</v>
      </c>
      <c r="T22" s="7" t="s">
        <v>37</v>
      </c>
      <c r="U22" s="7" t="s">
        <v>31</v>
      </c>
      <c r="V22" s="29"/>
    </row>
    <row r="23" ht="54" spans="1:22">
      <c r="A23" s="23">
        <v>20</v>
      </c>
      <c r="B23" s="24" t="s">
        <v>62</v>
      </c>
      <c r="C23" s="26">
        <v>51.65</v>
      </c>
      <c r="D23" s="23">
        <v>5</v>
      </c>
      <c r="E23" s="26">
        <v>43</v>
      </c>
      <c r="F23" s="13" t="s">
        <v>25</v>
      </c>
      <c r="G23" s="28">
        <v>30649.11</v>
      </c>
      <c r="H23" s="28">
        <v>7000</v>
      </c>
      <c r="I23" s="7" t="s">
        <v>26</v>
      </c>
      <c r="J23" s="7" t="s">
        <v>27</v>
      </c>
      <c r="K23" s="9" t="s">
        <v>28</v>
      </c>
      <c r="L23" s="13" t="s">
        <v>29</v>
      </c>
      <c r="M23" s="13" t="s">
        <v>30</v>
      </c>
      <c r="N23" s="7" t="s">
        <v>31</v>
      </c>
      <c r="O23" s="7" t="s">
        <v>32</v>
      </c>
      <c r="P23" s="15" t="s">
        <v>33</v>
      </c>
      <c r="Q23" s="13" t="s">
        <v>34</v>
      </c>
      <c r="R23" s="13" t="s">
        <v>35</v>
      </c>
      <c r="S23" s="13" t="s">
        <v>36</v>
      </c>
      <c r="T23" s="7" t="s">
        <v>37</v>
      </c>
      <c r="U23" s="7" t="s">
        <v>31</v>
      </c>
      <c r="V23" s="29"/>
    </row>
    <row r="24" ht="54" spans="1:22">
      <c r="A24" s="23">
        <v>21</v>
      </c>
      <c r="B24" s="24" t="s">
        <v>63</v>
      </c>
      <c r="C24" s="26">
        <v>51</v>
      </c>
      <c r="D24" s="23">
        <v>5</v>
      </c>
      <c r="E24" s="26">
        <v>43</v>
      </c>
      <c r="F24" s="13" t="s">
        <v>25</v>
      </c>
      <c r="G24" s="28">
        <v>30263.4</v>
      </c>
      <c r="H24" s="28">
        <v>7000</v>
      </c>
      <c r="I24" s="7" t="s">
        <v>26</v>
      </c>
      <c r="J24" s="7" t="s">
        <v>27</v>
      </c>
      <c r="K24" s="9" t="s">
        <v>28</v>
      </c>
      <c r="L24" s="13" t="s">
        <v>29</v>
      </c>
      <c r="M24" s="13" t="s">
        <v>30</v>
      </c>
      <c r="N24" s="7" t="s">
        <v>31</v>
      </c>
      <c r="O24" s="7" t="s">
        <v>32</v>
      </c>
      <c r="P24" s="15" t="s">
        <v>33</v>
      </c>
      <c r="Q24" s="13" t="s">
        <v>34</v>
      </c>
      <c r="R24" s="13" t="s">
        <v>35</v>
      </c>
      <c r="S24" s="13" t="s">
        <v>36</v>
      </c>
      <c r="T24" s="7" t="s">
        <v>37</v>
      </c>
      <c r="U24" s="7" t="s">
        <v>31</v>
      </c>
      <c r="V24" s="29"/>
    </row>
    <row r="25" ht="54" spans="1:22">
      <c r="A25" s="7">
        <v>22</v>
      </c>
      <c r="B25" s="24" t="s">
        <v>64</v>
      </c>
      <c r="C25" s="26">
        <v>51</v>
      </c>
      <c r="D25" s="23">
        <v>5</v>
      </c>
      <c r="E25" s="26">
        <v>43</v>
      </c>
      <c r="F25" s="13" t="s">
        <v>25</v>
      </c>
      <c r="G25" s="28">
        <v>30263.4</v>
      </c>
      <c r="H25" s="28">
        <v>7000</v>
      </c>
      <c r="I25" s="7" t="s">
        <v>26</v>
      </c>
      <c r="J25" s="7" t="s">
        <v>27</v>
      </c>
      <c r="K25" s="9" t="s">
        <v>28</v>
      </c>
      <c r="L25" s="13" t="s">
        <v>29</v>
      </c>
      <c r="M25" s="13" t="s">
        <v>30</v>
      </c>
      <c r="N25" s="7" t="s">
        <v>31</v>
      </c>
      <c r="O25" s="7" t="s">
        <v>32</v>
      </c>
      <c r="P25" s="15" t="s">
        <v>33</v>
      </c>
      <c r="Q25" s="13" t="s">
        <v>34</v>
      </c>
      <c r="R25" s="13" t="s">
        <v>35</v>
      </c>
      <c r="S25" s="13" t="s">
        <v>36</v>
      </c>
      <c r="T25" s="7" t="s">
        <v>37</v>
      </c>
      <c r="U25" s="7" t="s">
        <v>31</v>
      </c>
      <c r="V25" s="29"/>
    </row>
    <row r="26" ht="54" spans="1:22">
      <c r="A26" s="23">
        <v>23</v>
      </c>
      <c r="B26" s="24" t="s">
        <v>65</v>
      </c>
      <c r="C26" s="26">
        <v>63.02</v>
      </c>
      <c r="D26" s="23">
        <v>5</v>
      </c>
      <c r="E26" s="26">
        <v>43</v>
      </c>
      <c r="F26" s="13" t="s">
        <v>25</v>
      </c>
      <c r="G26" s="28">
        <v>37396.068</v>
      </c>
      <c r="H26" s="28">
        <v>8000</v>
      </c>
      <c r="I26" s="7" t="s">
        <v>26</v>
      </c>
      <c r="J26" s="7" t="s">
        <v>27</v>
      </c>
      <c r="K26" s="9" t="s">
        <v>28</v>
      </c>
      <c r="L26" s="13" t="s">
        <v>29</v>
      </c>
      <c r="M26" s="13" t="s">
        <v>30</v>
      </c>
      <c r="N26" s="7" t="s">
        <v>31</v>
      </c>
      <c r="O26" s="7" t="s">
        <v>32</v>
      </c>
      <c r="P26" s="15" t="s">
        <v>33</v>
      </c>
      <c r="Q26" s="13" t="s">
        <v>34</v>
      </c>
      <c r="R26" s="13" t="s">
        <v>35</v>
      </c>
      <c r="S26" s="13" t="s">
        <v>36</v>
      </c>
      <c r="T26" s="7" t="s">
        <v>37</v>
      </c>
      <c r="U26" s="7" t="s">
        <v>31</v>
      </c>
      <c r="V26" s="29"/>
    </row>
    <row r="27" ht="54" spans="1:22">
      <c r="A27" s="23">
        <v>24</v>
      </c>
      <c r="B27" s="24" t="s">
        <v>66</v>
      </c>
      <c r="C27" s="26">
        <v>49.47</v>
      </c>
      <c r="D27" s="23">
        <v>5</v>
      </c>
      <c r="E27" s="26">
        <v>43</v>
      </c>
      <c r="F27" s="13" t="s">
        <v>25</v>
      </c>
      <c r="G27" s="28">
        <v>29355.498</v>
      </c>
      <c r="H27" s="28">
        <v>6000</v>
      </c>
      <c r="I27" s="7" t="s">
        <v>26</v>
      </c>
      <c r="J27" s="7" t="s">
        <v>27</v>
      </c>
      <c r="K27" s="9" t="s">
        <v>28</v>
      </c>
      <c r="L27" s="13" t="s">
        <v>29</v>
      </c>
      <c r="M27" s="13" t="s">
        <v>30</v>
      </c>
      <c r="N27" s="7" t="s">
        <v>31</v>
      </c>
      <c r="O27" s="7" t="s">
        <v>32</v>
      </c>
      <c r="P27" s="15" t="s">
        <v>33</v>
      </c>
      <c r="Q27" s="13" t="s">
        <v>34</v>
      </c>
      <c r="R27" s="13" t="s">
        <v>35</v>
      </c>
      <c r="S27" s="13" t="s">
        <v>36</v>
      </c>
      <c r="T27" s="7" t="s">
        <v>37</v>
      </c>
      <c r="U27" s="7" t="s">
        <v>31</v>
      </c>
      <c r="V27" s="29"/>
    </row>
  </sheetData>
  <mergeCells count="22">
    <mergeCell ref="A1:V1"/>
    <mergeCell ref="N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2025-11-25T02:40:43Z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33C3F08710F64FF98D0B44F7000B3FA0_13</vt:lpwstr>
  </property>
</Properties>
</file>