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标的清单" sheetId="4" r:id="rId1"/>
  </sheets>
  <definedNames>
    <definedName name="_xlnm._FilterDatabase" localSheetId="0" hidden="1">标的清单!$A$3:$X$20</definedName>
    <definedName name="_xlnm.Print_Area" localSheetId="0">标的清单!$A$1:$X$19</definedName>
    <definedName name="_xlnm.Print_Titles" localSheetId="0">标的清单!$2:$3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<sst xmlns="http://schemas.openxmlformats.org/spreadsheetml/2006/main" count="299" uniqueCount="72">
  <si>
    <t>贵阳市菜篮子集团有限公司蔬菜基地合作联营项目标的清单（第三批）（第三次挂牌）</t>
  </si>
  <si>
    <t>标的地块序列号</t>
  </si>
  <si>
    <t>所在园区</t>
  </si>
  <si>
    <t>片区</t>
  </si>
  <si>
    <t>棚型（连栋棚/插地棚/露地）</t>
  </si>
  <si>
    <t>标的覆盖棚号</t>
  </si>
  <si>
    <t>大棚数量</t>
  </si>
  <si>
    <t>面积（亩）</t>
  </si>
  <si>
    <t>泵房数量</t>
  </si>
  <si>
    <t>保底分红挂牌底价
（年/亩/元）</t>
  </si>
  <si>
    <t>交易保证金（元）</t>
  </si>
  <si>
    <t>评估报告数据情况</t>
  </si>
  <si>
    <t>地块信息</t>
  </si>
  <si>
    <t>合作联营期限</t>
  </si>
  <si>
    <t>履约保证金（元）</t>
  </si>
  <si>
    <t>保底分红支付方式</t>
  </si>
  <si>
    <t>用途限制</t>
  </si>
  <si>
    <t>是否有原承租户或联营方(如有，需填写原承租户或联营方名称及合同截止日期）</t>
  </si>
  <si>
    <t>是否办理不动产权证及权证号</t>
  </si>
  <si>
    <t>证载权利人</t>
  </si>
  <si>
    <t>招商标的是否涉及查封、担保</t>
  </si>
  <si>
    <t>招商标的涉及共有或其他权力的，是否取得相关权力人认可</t>
  </si>
  <si>
    <t>合作联营方资格条件</t>
  </si>
  <si>
    <t>备注</t>
  </si>
  <si>
    <t>原承租户名称</t>
  </si>
  <si>
    <t>原租赁合同截止日期</t>
  </si>
  <si>
    <t>乌当</t>
  </si>
  <si>
    <t>小珠场片区</t>
  </si>
  <si>
    <t>插地棚</t>
  </si>
  <si>
    <t>89-93、95-115、125、133-136、145-147、149-153</t>
  </si>
  <si>
    <t>评估价值表序号1小珠场，插地棚2700元/亩/年</t>
  </si>
  <si>
    <t>无</t>
  </si>
  <si>
    <t>原则上不超过5年（最终以《现场踏勘确认表》为准）</t>
  </si>
  <si>
    <t>合作方与招商方签订合同且全额支付保底分红后，交易保证金自动转为履约保证金</t>
  </si>
  <si>
    <t>一次性支付</t>
  </si>
  <si>
    <t>仅限于农业蔬菜种植使用</t>
  </si>
  <si>
    <t>否</t>
  </si>
  <si>
    <t>自然人、法人、其他组织（招商方不接受拖欠其公司应收款项的公司、合作社、自然人等意向联营方报名）</t>
  </si>
  <si>
    <t>51-88、94、116-124、126-132、137-144、148、154-169</t>
  </si>
  <si>
    <t>楠木渡</t>
  </si>
  <si>
    <t>黄木</t>
  </si>
  <si>
    <t>连栋棚</t>
  </si>
  <si>
    <t>1-MT-19至1-MT-22</t>
  </si>
  <si>
    <t>评估价值表序号6黄木，连栋棚2700元/亩/年</t>
  </si>
  <si>
    <t>罗甸</t>
  </si>
  <si>
    <t>床井基地</t>
  </si>
  <si>
    <t>1#2#3#</t>
  </si>
  <si>
    <t>评估价值表序号8逢亭，插地棚2000元/亩/年</t>
  </si>
  <si>
    <t>4#5#6#7#8#9#12#13#14#15#16#17#18#19#</t>
  </si>
  <si>
    <t>20#21#22#23#24#25#26#27#29#39#41#42#34#35#36#</t>
  </si>
  <si>
    <t>28#37#38#40#50#51#52#</t>
  </si>
  <si>
    <t>育苗棚25.9亩</t>
  </si>
  <si>
    <t>49#53#55#56#57#</t>
  </si>
  <si>
    <t>66#67#68#69#70#71#72#73#74#75#76#</t>
  </si>
  <si>
    <t>茂井基地</t>
  </si>
  <si>
    <t>20# 21#22#23#24#25#26#27#29#30#32#33#34#35#36#38#39#40#41#42#43#44#45#46#47#48#49#50#</t>
  </si>
  <si>
    <t>评估价值表序号8茂井，插地棚2000元/亩/年</t>
  </si>
  <si>
    <t>1#2#3#4#5#6#7#8#9#10#11#12#13#14#15#16#17#18#19#31#64#65#</t>
  </si>
  <si>
    <t>51#52#53#54#55#56#57#58#59#60#61#62#63#</t>
  </si>
  <si>
    <t>榕江</t>
  </si>
  <si>
    <t>1号地</t>
  </si>
  <si>
    <t>1-100号棚</t>
  </si>
  <si>
    <t>评估价值表序号7一号地，连栋棚4000元/亩/年；</t>
  </si>
  <si>
    <t>2号地</t>
  </si>
  <si>
    <t>1-54,57-58，61-72号棚</t>
  </si>
  <si>
    <t>评估价值表序号7二号地，连栋棚4000元/亩/年；</t>
  </si>
  <si>
    <t>3-4号地</t>
  </si>
  <si>
    <t>3号地（1-26号棚）、4号地（1-45号棚）</t>
  </si>
  <si>
    <t>评估价值表序号7三、四号地，连栋棚4000元/亩/年；</t>
  </si>
  <si>
    <t>5号地</t>
  </si>
  <si>
    <t>1-61号棚</t>
  </si>
  <si>
    <t>评估价值表序号7五号地，连栋棚4000元/亩/年；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</si>
</sst>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19"/>
  <sheetViews>
    <sheetView tabSelected="1" view="pageBreakPreview" zoomScale="85" zoomScaleNormal="100" workbookViewId="0">
      <pane ySplit="3" topLeftCell="A15" activePane="bottomLeft" state="frozen"/>
      <selection/>
      <selection pane="bottomLeft" activeCell="A16" sqref="$A16:$XFD19"/>
    </sheetView>
  </sheetViews>
  <sheetFormatPr defaultColWidth="8.725" defaultRowHeight="13.5"/>
  <cols>
    <col min="1" max="2" width="7.75833333333333" style="3" customWidth="1"/>
    <col min="3" max="3" width="12.875" style="4" customWidth="1"/>
    <col min="4" max="4" width="10" style="3" customWidth="1"/>
    <col min="5" max="5" width="22.375" style="4" customWidth="1"/>
    <col min="6" max="6" width="6.625" style="3" customWidth="1"/>
    <col min="7" max="7" width="9.18333333333333" style="3"/>
    <col min="8" max="8" width="7.25833333333333" style="3" customWidth="1"/>
    <col min="9" max="9" width="8.875" style="3" customWidth="1"/>
    <col min="10" max="10" width="10" style="3" customWidth="1"/>
    <col min="11" max="11" width="13.8166666666667" style="3" customWidth="1"/>
    <col min="12" max="12" width="15.2916666666667" style="4" customWidth="1"/>
    <col min="13" max="13" width="8.725" style="3"/>
    <col min="14" max="14" width="12.65" style="3" customWidth="1"/>
    <col min="15" max="15" width="8.725" style="3"/>
    <col min="16" max="17" width="8.725" style="5"/>
    <col min="18" max="18" width="13.725" style="5" customWidth="1"/>
    <col min="19" max="19" width="10.825" style="5" customWidth="1"/>
    <col min="20" max="20" width="8.725" style="5"/>
    <col min="21" max="21" width="9.91666666666667" style="5" customWidth="1"/>
    <col min="22" max="22" width="17.3916666666667" style="5" customWidth="1"/>
    <col min="23" max="23" width="21.275" style="3" customWidth="1"/>
    <col min="24" max="24" width="5.75833333333333" style="3" customWidth="1"/>
    <col min="25" max="16384" width="8.725" style="3"/>
  </cols>
  <sheetData>
    <row r="1" ht="22.5" spans="1:24">
      <c r="A1" s="6" t="s">
        <v>0</v>
      </c>
      <c r="B1" s="6"/>
      <c r="C1" s="7"/>
      <c r="D1" s="6"/>
      <c r="E1" s="7"/>
      <c r="F1" s="6"/>
      <c r="G1" s="6"/>
      <c r="H1" s="6"/>
      <c r="I1" s="6"/>
      <c r="J1" s="6"/>
      <c r="K1" s="6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1" customFormat="1" spans="1:2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2" t="s">
        <v>11</v>
      </c>
      <c r="L2" s="12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/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</row>
    <row r="3" s="1" customFormat="1" ht="27" spans="1:24">
      <c r="A3" s="8"/>
      <c r="B3" s="8"/>
      <c r="C3" s="8"/>
      <c r="D3" s="8"/>
      <c r="E3" s="8"/>
      <c r="F3" s="8"/>
      <c r="G3" s="8"/>
      <c r="H3" s="8"/>
      <c r="I3" s="8"/>
      <c r="J3" s="8"/>
      <c r="K3" s="13"/>
      <c r="L3" s="13"/>
      <c r="M3" s="8"/>
      <c r="N3" s="8"/>
      <c r="O3" s="8"/>
      <c r="P3" s="8"/>
      <c r="Q3" s="8" t="s">
        <v>24</v>
      </c>
      <c r="R3" s="8" t="s">
        <v>25</v>
      </c>
      <c r="S3" s="8"/>
      <c r="T3" s="8"/>
      <c r="U3" s="8"/>
      <c r="V3" s="8"/>
      <c r="W3" s="8"/>
      <c r="X3" s="8"/>
    </row>
    <row r="4" s="2" customFormat="1" ht="104" customHeight="1" spans="1:24">
      <c r="A4" s="8">
        <v>1</v>
      </c>
      <c r="B4" s="9" t="s">
        <v>26</v>
      </c>
      <c r="C4" s="9" t="s">
        <v>27</v>
      </c>
      <c r="D4" s="9" t="s">
        <v>28</v>
      </c>
      <c r="E4" s="9" t="s">
        <v>29</v>
      </c>
      <c r="F4" s="9">
        <v>39</v>
      </c>
      <c r="G4" s="9">
        <v>15.94</v>
      </c>
      <c r="H4" s="10">
        <v>1</v>
      </c>
      <c r="I4" s="11">
        <v>2700</v>
      </c>
      <c r="J4" s="14">
        <f>I4*G4*10%</f>
        <v>4303.8</v>
      </c>
      <c r="K4" s="15" t="s">
        <v>30</v>
      </c>
      <c r="L4" s="15" t="s">
        <v>31</v>
      </c>
      <c r="M4" s="11" t="s">
        <v>32</v>
      </c>
      <c r="N4" s="16" t="s">
        <v>33</v>
      </c>
      <c r="O4" s="11" t="s">
        <v>34</v>
      </c>
      <c r="P4" s="11" t="s">
        <v>35</v>
      </c>
      <c r="Q4" s="17" t="s">
        <v>36</v>
      </c>
      <c r="R4" s="17" t="s">
        <v>36</v>
      </c>
      <c r="S4" s="17" t="s">
        <v>36</v>
      </c>
      <c r="T4" s="17" t="s">
        <v>36</v>
      </c>
      <c r="U4" s="17" t="s">
        <v>36</v>
      </c>
      <c r="V4" s="17" t="s">
        <v>36</v>
      </c>
      <c r="W4" s="11" t="s">
        <v>37</v>
      </c>
      <c r="X4" s="18"/>
    </row>
    <row r="5" s="2" customFormat="1" ht="104" customHeight="1" spans="1:24">
      <c r="A5" s="8">
        <v>2</v>
      </c>
      <c r="B5" s="9" t="s">
        <v>26</v>
      </c>
      <c r="C5" s="9" t="s">
        <v>27</v>
      </c>
      <c r="D5" s="9" t="s">
        <v>28</v>
      </c>
      <c r="E5" s="9" t="s">
        <v>38</v>
      </c>
      <c r="F5" s="9">
        <v>80</v>
      </c>
      <c r="G5" s="9">
        <v>30.69</v>
      </c>
      <c r="H5" s="11">
        <v>1</v>
      </c>
      <c r="I5" s="11">
        <v>2700</v>
      </c>
      <c r="J5" s="14">
        <f>I5*G5*10%</f>
        <v>8286.3</v>
      </c>
      <c r="K5" s="15" t="s">
        <v>30</v>
      </c>
      <c r="L5" s="15" t="s">
        <v>31</v>
      </c>
      <c r="M5" s="11" t="s">
        <v>32</v>
      </c>
      <c r="N5" s="16" t="s">
        <v>33</v>
      </c>
      <c r="O5" s="11" t="s">
        <v>34</v>
      </c>
      <c r="P5" s="11" t="s">
        <v>35</v>
      </c>
      <c r="Q5" s="17" t="s">
        <v>36</v>
      </c>
      <c r="R5" s="17" t="s">
        <v>36</v>
      </c>
      <c r="S5" s="17" t="s">
        <v>36</v>
      </c>
      <c r="T5" s="17" t="s">
        <v>36</v>
      </c>
      <c r="U5" s="17" t="s">
        <v>36</v>
      </c>
      <c r="V5" s="17" t="s">
        <v>36</v>
      </c>
      <c r="W5" s="11" t="s">
        <v>37</v>
      </c>
      <c r="X5" s="18"/>
    </row>
    <row r="6" s="2" customFormat="1" ht="104" customHeight="1" spans="1:24">
      <c r="A6" s="8">
        <v>3</v>
      </c>
      <c r="B6" s="9" t="s">
        <v>39</v>
      </c>
      <c r="C6" s="9" t="s">
        <v>40</v>
      </c>
      <c r="D6" s="9" t="s">
        <v>41</v>
      </c>
      <c r="E6" s="9" t="s">
        <v>42</v>
      </c>
      <c r="F6" s="9">
        <v>4</v>
      </c>
      <c r="G6" s="9">
        <f>2.68+2.45+2.54+5.71</f>
        <v>13.38</v>
      </c>
      <c r="H6" s="11">
        <v>1</v>
      </c>
      <c r="I6" s="11">
        <v>3800</v>
      </c>
      <c r="J6" s="14">
        <f>I6*G6*10%</f>
        <v>5084.4</v>
      </c>
      <c r="K6" s="15" t="s">
        <v>43</v>
      </c>
      <c r="L6" s="15" t="s">
        <v>31</v>
      </c>
      <c r="M6" s="11" t="s">
        <v>32</v>
      </c>
      <c r="N6" s="16" t="s">
        <v>33</v>
      </c>
      <c r="O6" s="11" t="s">
        <v>34</v>
      </c>
      <c r="P6" s="11" t="s">
        <v>35</v>
      </c>
      <c r="Q6" s="17" t="s">
        <v>36</v>
      </c>
      <c r="R6" s="17" t="s">
        <v>36</v>
      </c>
      <c r="S6" s="17" t="s">
        <v>36</v>
      </c>
      <c r="T6" s="17" t="s">
        <v>36</v>
      </c>
      <c r="U6" s="17" t="s">
        <v>36</v>
      </c>
      <c r="V6" s="17" t="s">
        <v>36</v>
      </c>
      <c r="W6" s="11" t="s">
        <v>37</v>
      </c>
      <c r="X6" s="18"/>
    </row>
    <row r="7" s="2" customFormat="1" ht="104" customHeight="1" spans="1:24">
      <c r="A7" s="8">
        <v>5</v>
      </c>
      <c r="B7" s="9" t="s">
        <v>44</v>
      </c>
      <c r="C7" s="9" t="s">
        <v>45</v>
      </c>
      <c r="D7" s="9" t="s">
        <v>28</v>
      </c>
      <c r="E7" s="9" t="s">
        <v>46</v>
      </c>
      <c r="F7" s="9">
        <v>3</v>
      </c>
      <c r="G7" s="9">
        <v>34.6</v>
      </c>
      <c r="H7" s="10">
        <v>1</v>
      </c>
      <c r="I7" s="11">
        <v>1800</v>
      </c>
      <c r="J7" s="14">
        <f t="shared" ref="J7:J15" si="0">G7*I7*10%</f>
        <v>6228</v>
      </c>
      <c r="K7" s="15" t="s">
        <v>47</v>
      </c>
      <c r="L7" s="15" t="s">
        <v>31</v>
      </c>
      <c r="M7" s="11" t="s">
        <v>32</v>
      </c>
      <c r="N7" s="16" t="s">
        <v>33</v>
      </c>
      <c r="O7" s="11" t="s">
        <v>34</v>
      </c>
      <c r="P7" s="11" t="s">
        <v>35</v>
      </c>
      <c r="Q7" s="17" t="s">
        <v>36</v>
      </c>
      <c r="R7" s="17" t="s">
        <v>36</v>
      </c>
      <c r="S7" s="17" t="s">
        <v>36</v>
      </c>
      <c r="T7" s="17" t="s">
        <v>36</v>
      </c>
      <c r="U7" s="17" t="s">
        <v>36</v>
      </c>
      <c r="V7" s="17" t="s">
        <v>36</v>
      </c>
      <c r="W7" s="11" t="s">
        <v>37</v>
      </c>
      <c r="X7" s="18"/>
    </row>
    <row r="8" s="2" customFormat="1" ht="115" customHeight="1" spans="1:24">
      <c r="A8" s="8">
        <v>6</v>
      </c>
      <c r="B8" s="9" t="s">
        <v>44</v>
      </c>
      <c r="C8" s="9" t="s">
        <v>45</v>
      </c>
      <c r="D8" s="9" t="s">
        <v>28</v>
      </c>
      <c r="E8" s="9" t="s">
        <v>48</v>
      </c>
      <c r="F8" s="9">
        <v>14</v>
      </c>
      <c r="G8" s="9">
        <v>85.34</v>
      </c>
      <c r="H8" s="10">
        <v>1</v>
      </c>
      <c r="I8" s="11">
        <v>1800</v>
      </c>
      <c r="J8" s="14">
        <f t="shared" si="0"/>
        <v>15361.2</v>
      </c>
      <c r="K8" s="15" t="s">
        <v>47</v>
      </c>
      <c r="L8" s="15" t="s">
        <v>31</v>
      </c>
      <c r="M8" s="11" t="s">
        <v>32</v>
      </c>
      <c r="N8" s="16" t="s">
        <v>33</v>
      </c>
      <c r="O8" s="11" t="s">
        <v>34</v>
      </c>
      <c r="P8" s="11" t="s">
        <v>35</v>
      </c>
      <c r="Q8" s="17" t="s">
        <v>36</v>
      </c>
      <c r="R8" s="17" t="s">
        <v>36</v>
      </c>
      <c r="S8" s="17" t="s">
        <v>36</v>
      </c>
      <c r="T8" s="17" t="s">
        <v>36</v>
      </c>
      <c r="U8" s="17" t="s">
        <v>36</v>
      </c>
      <c r="V8" s="17" t="s">
        <v>36</v>
      </c>
      <c r="W8" s="11" t="s">
        <v>37</v>
      </c>
      <c r="X8" s="18"/>
    </row>
    <row r="9" s="2" customFormat="1" ht="120" customHeight="1" spans="1:24">
      <c r="A9" s="8">
        <v>7</v>
      </c>
      <c r="B9" s="9" t="s">
        <v>44</v>
      </c>
      <c r="C9" s="9" t="s">
        <v>45</v>
      </c>
      <c r="D9" s="9" t="s">
        <v>28</v>
      </c>
      <c r="E9" s="9" t="s">
        <v>49</v>
      </c>
      <c r="F9" s="9">
        <v>15</v>
      </c>
      <c r="G9" s="9">
        <v>80.77</v>
      </c>
      <c r="H9" s="10">
        <v>1</v>
      </c>
      <c r="I9" s="11">
        <v>1800</v>
      </c>
      <c r="J9" s="14">
        <f t="shared" si="0"/>
        <v>14538.6</v>
      </c>
      <c r="K9" s="15" t="s">
        <v>47</v>
      </c>
      <c r="L9" s="15" t="s">
        <v>31</v>
      </c>
      <c r="M9" s="11" t="s">
        <v>32</v>
      </c>
      <c r="N9" s="16" t="s">
        <v>33</v>
      </c>
      <c r="O9" s="11" t="s">
        <v>34</v>
      </c>
      <c r="P9" s="11" t="s">
        <v>35</v>
      </c>
      <c r="Q9" s="17" t="s">
        <v>36</v>
      </c>
      <c r="R9" s="17" t="s">
        <v>36</v>
      </c>
      <c r="S9" s="17" t="s">
        <v>36</v>
      </c>
      <c r="T9" s="17" t="s">
        <v>36</v>
      </c>
      <c r="U9" s="17" t="s">
        <v>36</v>
      </c>
      <c r="V9" s="17" t="s">
        <v>36</v>
      </c>
      <c r="W9" s="11" t="s">
        <v>37</v>
      </c>
      <c r="X9" s="18"/>
    </row>
    <row r="10" s="2" customFormat="1" ht="141" customHeight="1" spans="1:24">
      <c r="A10" s="8">
        <v>8</v>
      </c>
      <c r="B10" s="9" t="s">
        <v>44</v>
      </c>
      <c r="C10" s="9" t="s">
        <v>45</v>
      </c>
      <c r="D10" s="9" t="s">
        <v>28</v>
      </c>
      <c r="E10" s="9" t="s">
        <v>50</v>
      </c>
      <c r="F10" s="9">
        <v>7</v>
      </c>
      <c r="G10" s="9">
        <v>25.9</v>
      </c>
      <c r="H10" s="10">
        <v>1</v>
      </c>
      <c r="I10" s="11">
        <v>1800</v>
      </c>
      <c r="J10" s="14">
        <f t="shared" si="0"/>
        <v>4662</v>
      </c>
      <c r="K10" s="15" t="s">
        <v>47</v>
      </c>
      <c r="L10" s="15" t="s">
        <v>31</v>
      </c>
      <c r="M10" s="11" t="s">
        <v>32</v>
      </c>
      <c r="N10" s="16" t="s">
        <v>33</v>
      </c>
      <c r="O10" s="11" t="s">
        <v>34</v>
      </c>
      <c r="P10" s="11" t="s">
        <v>35</v>
      </c>
      <c r="Q10" s="17" t="s">
        <v>36</v>
      </c>
      <c r="R10" s="17" t="s">
        <v>36</v>
      </c>
      <c r="S10" s="17" t="s">
        <v>36</v>
      </c>
      <c r="T10" s="17" t="s">
        <v>36</v>
      </c>
      <c r="U10" s="17" t="s">
        <v>36</v>
      </c>
      <c r="V10" s="17" t="s">
        <v>36</v>
      </c>
      <c r="W10" s="11" t="s">
        <v>37</v>
      </c>
      <c r="X10" s="18" t="s">
        <v>51</v>
      </c>
    </row>
    <row r="11" s="2" customFormat="1" ht="116" customHeight="1" spans="1:24">
      <c r="A11" s="8">
        <v>9</v>
      </c>
      <c r="B11" s="9" t="s">
        <v>44</v>
      </c>
      <c r="C11" s="9" t="s">
        <v>45</v>
      </c>
      <c r="D11" s="9" t="s">
        <v>28</v>
      </c>
      <c r="E11" s="9" t="s">
        <v>52</v>
      </c>
      <c r="F11" s="9">
        <v>5</v>
      </c>
      <c r="G11" s="9">
        <v>27.19</v>
      </c>
      <c r="H11" s="10">
        <v>1</v>
      </c>
      <c r="I11" s="11">
        <v>1800</v>
      </c>
      <c r="J11" s="14">
        <f t="shared" si="0"/>
        <v>4894.2</v>
      </c>
      <c r="K11" s="15" t="s">
        <v>47</v>
      </c>
      <c r="L11" s="15" t="s">
        <v>31</v>
      </c>
      <c r="M11" s="11" t="s">
        <v>32</v>
      </c>
      <c r="N11" s="16" t="s">
        <v>33</v>
      </c>
      <c r="O11" s="11" t="s">
        <v>34</v>
      </c>
      <c r="P11" s="11" t="s">
        <v>35</v>
      </c>
      <c r="Q11" s="17" t="s">
        <v>36</v>
      </c>
      <c r="R11" s="17" t="s">
        <v>36</v>
      </c>
      <c r="S11" s="17" t="s">
        <v>36</v>
      </c>
      <c r="T11" s="17" t="s">
        <v>36</v>
      </c>
      <c r="U11" s="17" t="s">
        <v>36</v>
      </c>
      <c r="V11" s="17" t="s">
        <v>36</v>
      </c>
      <c r="W11" s="11" t="s">
        <v>37</v>
      </c>
      <c r="X11" s="18"/>
    </row>
    <row r="12" s="2" customFormat="1" ht="152" customHeight="1" spans="1:24">
      <c r="A12" s="8">
        <v>10</v>
      </c>
      <c r="B12" s="9" t="s">
        <v>44</v>
      </c>
      <c r="C12" s="9" t="s">
        <v>45</v>
      </c>
      <c r="D12" s="9" t="s">
        <v>28</v>
      </c>
      <c r="E12" s="9" t="s">
        <v>53</v>
      </c>
      <c r="F12" s="9">
        <v>11</v>
      </c>
      <c r="G12" s="9">
        <v>65.64</v>
      </c>
      <c r="H12" s="10">
        <v>1</v>
      </c>
      <c r="I12" s="11">
        <v>1800</v>
      </c>
      <c r="J12" s="14">
        <f t="shared" si="0"/>
        <v>11815.2</v>
      </c>
      <c r="K12" s="15" t="s">
        <v>47</v>
      </c>
      <c r="L12" s="15" t="s">
        <v>31</v>
      </c>
      <c r="M12" s="11" t="s">
        <v>32</v>
      </c>
      <c r="N12" s="16" t="s">
        <v>33</v>
      </c>
      <c r="O12" s="11" t="s">
        <v>34</v>
      </c>
      <c r="P12" s="11" t="s">
        <v>35</v>
      </c>
      <c r="Q12" s="17" t="s">
        <v>36</v>
      </c>
      <c r="R12" s="17" t="s">
        <v>36</v>
      </c>
      <c r="S12" s="17" t="s">
        <v>36</v>
      </c>
      <c r="T12" s="17" t="s">
        <v>36</v>
      </c>
      <c r="U12" s="17" t="s">
        <v>36</v>
      </c>
      <c r="V12" s="17" t="s">
        <v>36</v>
      </c>
      <c r="W12" s="11" t="s">
        <v>37</v>
      </c>
      <c r="X12" s="18"/>
    </row>
    <row r="13" s="2" customFormat="1" ht="106" customHeight="1" spans="1:24">
      <c r="A13" s="8">
        <v>11</v>
      </c>
      <c r="B13" s="9" t="s">
        <v>44</v>
      </c>
      <c r="C13" s="9" t="s">
        <v>54</v>
      </c>
      <c r="D13" s="9" t="s">
        <v>28</v>
      </c>
      <c r="E13" s="9" t="s">
        <v>55</v>
      </c>
      <c r="F13" s="9">
        <v>28</v>
      </c>
      <c r="G13" s="9">
        <v>87.19</v>
      </c>
      <c r="H13" s="10">
        <v>1</v>
      </c>
      <c r="I13" s="11">
        <v>1800</v>
      </c>
      <c r="J13" s="14">
        <f t="shared" si="0"/>
        <v>15694.2</v>
      </c>
      <c r="K13" s="15" t="s">
        <v>56</v>
      </c>
      <c r="L13" s="15" t="s">
        <v>31</v>
      </c>
      <c r="M13" s="11" t="s">
        <v>32</v>
      </c>
      <c r="N13" s="16" t="s">
        <v>33</v>
      </c>
      <c r="O13" s="11" t="s">
        <v>34</v>
      </c>
      <c r="P13" s="11" t="s">
        <v>35</v>
      </c>
      <c r="Q13" s="17" t="s">
        <v>36</v>
      </c>
      <c r="R13" s="17" t="s">
        <v>36</v>
      </c>
      <c r="S13" s="17" t="s">
        <v>36</v>
      </c>
      <c r="T13" s="17" t="s">
        <v>36</v>
      </c>
      <c r="U13" s="17" t="s">
        <v>36</v>
      </c>
      <c r="V13" s="17" t="s">
        <v>36</v>
      </c>
      <c r="W13" s="11" t="s">
        <v>37</v>
      </c>
      <c r="X13" s="18"/>
    </row>
    <row r="14" s="2" customFormat="1" ht="135" customHeight="1" spans="1:24">
      <c r="A14" s="8">
        <v>12</v>
      </c>
      <c r="B14" s="9" t="s">
        <v>44</v>
      </c>
      <c r="C14" s="9" t="s">
        <v>54</v>
      </c>
      <c r="D14" s="9" t="s">
        <v>28</v>
      </c>
      <c r="E14" s="9" t="s">
        <v>57</v>
      </c>
      <c r="F14" s="9">
        <v>22</v>
      </c>
      <c r="G14" s="9">
        <v>83.86</v>
      </c>
      <c r="H14" s="10">
        <v>1</v>
      </c>
      <c r="I14" s="11">
        <v>1800</v>
      </c>
      <c r="J14" s="14">
        <f t="shared" si="0"/>
        <v>15094.8</v>
      </c>
      <c r="K14" s="15" t="s">
        <v>56</v>
      </c>
      <c r="L14" s="15" t="s">
        <v>31</v>
      </c>
      <c r="M14" s="11" t="s">
        <v>32</v>
      </c>
      <c r="N14" s="16" t="s">
        <v>33</v>
      </c>
      <c r="O14" s="11" t="s">
        <v>34</v>
      </c>
      <c r="P14" s="11" t="s">
        <v>35</v>
      </c>
      <c r="Q14" s="17" t="s">
        <v>36</v>
      </c>
      <c r="R14" s="17" t="s">
        <v>36</v>
      </c>
      <c r="S14" s="17" t="s">
        <v>36</v>
      </c>
      <c r="T14" s="17" t="s">
        <v>36</v>
      </c>
      <c r="U14" s="17" t="s">
        <v>36</v>
      </c>
      <c r="V14" s="17" t="s">
        <v>36</v>
      </c>
      <c r="W14" s="11" t="s">
        <v>37</v>
      </c>
      <c r="X14" s="18"/>
    </row>
    <row r="15" s="2" customFormat="1" ht="135" customHeight="1" spans="1:24">
      <c r="A15" s="8">
        <v>13</v>
      </c>
      <c r="B15" s="9" t="s">
        <v>44</v>
      </c>
      <c r="C15" s="9" t="s">
        <v>54</v>
      </c>
      <c r="D15" s="9" t="s">
        <v>28</v>
      </c>
      <c r="E15" s="9" t="s">
        <v>58</v>
      </c>
      <c r="F15" s="9">
        <v>13</v>
      </c>
      <c r="G15" s="9">
        <v>59.15</v>
      </c>
      <c r="H15" s="10">
        <v>1</v>
      </c>
      <c r="I15" s="11">
        <v>1800</v>
      </c>
      <c r="J15" s="14">
        <f t="shared" si="0"/>
        <v>10647</v>
      </c>
      <c r="K15" s="15" t="s">
        <v>56</v>
      </c>
      <c r="L15" s="15" t="s">
        <v>31</v>
      </c>
      <c r="M15" s="11" t="s">
        <v>32</v>
      </c>
      <c r="N15" s="16" t="s">
        <v>33</v>
      </c>
      <c r="O15" s="11" t="s">
        <v>34</v>
      </c>
      <c r="P15" s="11" t="s">
        <v>35</v>
      </c>
      <c r="Q15" s="17" t="s">
        <v>36</v>
      </c>
      <c r="R15" s="17" t="s">
        <v>36</v>
      </c>
      <c r="S15" s="17" t="s">
        <v>36</v>
      </c>
      <c r="T15" s="17" t="s">
        <v>36</v>
      </c>
      <c r="U15" s="17" t="s">
        <v>36</v>
      </c>
      <c r="V15" s="17" t="s">
        <v>36</v>
      </c>
      <c r="W15" s="11" t="s">
        <v>37</v>
      </c>
      <c r="X15" s="18"/>
    </row>
    <row r="16" s="2" customFormat="1" ht="99" customHeight="1" spans="1:24">
      <c r="A16" s="8">
        <v>14</v>
      </c>
      <c r="B16" s="9" t="s">
        <v>59</v>
      </c>
      <c r="C16" s="9" t="s">
        <v>60</v>
      </c>
      <c r="D16" s="9" t="s">
        <v>41</v>
      </c>
      <c r="E16" s="9" t="s">
        <v>61</v>
      </c>
      <c r="F16" s="9">
        <v>100</v>
      </c>
      <c r="G16" s="9">
        <v>337.15</v>
      </c>
      <c r="H16" s="10">
        <v>1</v>
      </c>
      <c r="I16" s="11">
        <v>3600</v>
      </c>
      <c r="J16" s="14">
        <f>I16*G16*10%</f>
        <v>121374</v>
      </c>
      <c r="K16" s="15" t="s">
        <v>62</v>
      </c>
      <c r="L16" s="15" t="s">
        <v>31</v>
      </c>
      <c r="M16" s="11" t="s">
        <v>32</v>
      </c>
      <c r="N16" s="16" t="s">
        <v>33</v>
      </c>
      <c r="O16" s="11" t="s">
        <v>34</v>
      </c>
      <c r="P16" s="11" t="s">
        <v>35</v>
      </c>
      <c r="Q16" s="17" t="s">
        <v>36</v>
      </c>
      <c r="R16" s="17" t="s">
        <v>36</v>
      </c>
      <c r="S16" s="17" t="s">
        <v>36</v>
      </c>
      <c r="T16" s="17" t="s">
        <v>36</v>
      </c>
      <c r="U16" s="17" t="s">
        <v>36</v>
      </c>
      <c r="V16" s="17" t="s">
        <v>36</v>
      </c>
      <c r="W16" s="11" t="s">
        <v>37</v>
      </c>
      <c r="X16" s="18"/>
    </row>
    <row r="17" s="2" customFormat="1" ht="99" customHeight="1" spans="1:24">
      <c r="A17" s="8">
        <v>15</v>
      </c>
      <c r="B17" s="9" t="s">
        <v>59</v>
      </c>
      <c r="C17" s="9" t="s">
        <v>63</v>
      </c>
      <c r="D17" s="9" t="s">
        <v>41</v>
      </c>
      <c r="E17" s="9" t="s">
        <v>64</v>
      </c>
      <c r="F17" s="9">
        <v>68</v>
      </c>
      <c r="G17" s="9">
        <v>204.48</v>
      </c>
      <c r="H17" s="10">
        <v>1</v>
      </c>
      <c r="I17" s="11">
        <v>3600</v>
      </c>
      <c r="J17" s="14">
        <f>I17*G17*10%</f>
        <v>73612.8</v>
      </c>
      <c r="K17" s="15" t="s">
        <v>65</v>
      </c>
      <c r="L17" s="15" t="s">
        <v>31</v>
      </c>
      <c r="M17" s="11" t="s">
        <v>32</v>
      </c>
      <c r="N17" s="16" t="s">
        <v>33</v>
      </c>
      <c r="O17" s="11" t="s">
        <v>34</v>
      </c>
      <c r="P17" s="11" t="s">
        <v>35</v>
      </c>
      <c r="Q17" s="17" t="s">
        <v>36</v>
      </c>
      <c r="R17" s="17" t="s">
        <v>36</v>
      </c>
      <c r="S17" s="17" t="s">
        <v>36</v>
      </c>
      <c r="T17" s="17" t="s">
        <v>36</v>
      </c>
      <c r="U17" s="17" t="s">
        <v>36</v>
      </c>
      <c r="V17" s="17" t="s">
        <v>36</v>
      </c>
      <c r="W17" s="11" t="s">
        <v>37</v>
      </c>
      <c r="X17" s="18"/>
    </row>
    <row r="18" s="2" customFormat="1" ht="99" customHeight="1" spans="1:24">
      <c r="A18" s="8">
        <v>16</v>
      </c>
      <c r="B18" s="9" t="s">
        <v>59</v>
      </c>
      <c r="C18" s="9" t="s">
        <v>66</v>
      </c>
      <c r="D18" s="9" t="s">
        <v>41</v>
      </c>
      <c r="E18" s="9" t="s">
        <v>67</v>
      </c>
      <c r="F18" s="9">
        <v>71</v>
      </c>
      <c r="G18" s="9">
        <v>363.92</v>
      </c>
      <c r="H18" s="11">
        <v>1</v>
      </c>
      <c r="I18" s="11">
        <v>3600</v>
      </c>
      <c r="J18" s="14">
        <f>I18*G18*10%</f>
        <v>131011.2</v>
      </c>
      <c r="K18" s="15" t="s">
        <v>68</v>
      </c>
      <c r="L18" s="15" t="s">
        <v>31</v>
      </c>
      <c r="M18" s="11" t="s">
        <v>32</v>
      </c>
      <c r="N18" s="16" t="s">
        <v>33</v>
      </c>
      <c r="O18" s="11" t="s">
        <v>34</v>
      </c>
      <c r="P18" s="11" t="s">
        <v>35</v>
      </c>
      <c r="Q18" s="17" t="s">
        <v>36</v>
      </c>
      <c r="R18" s="17" t="s">
        <v>36</v>
      </c>
      <c r="S18" s="17" t="s">
        <v>36</v>
      </c>
      <c r="T18" s="17" t="s">
        <v>36</v>
      </c>
      <c r="U18" s="17" t="s">
        <v>36</v>
      </c>
      <c r="V18" s="17" t="s">
        <v>36</v>
      </c>
      <c r="W18" s="11" t="s">
        <v>37</v>
      </c>
      <c r="X18" s="18"/>
    </row>
    <row r="19" s="2" customFormat="1" ht="99" customHeight="1" spans="1:24">
      <c r="A19" s="8">
        <v>17</v>
      </c>
      <c r="B19" s="9" t="s">
        <v>59</v>
      </c>
      <c r="C19" s="9" t="s">
        <v>69</v>
      </c>
      <c r="D19" s="9" t="s">
        <v>41</v>
      </c>
      <c r="E19" s="9" t="s">
        <v>70</v>
      </c>
      <c r="F19" s="9">
        <v>61</v>
      </c>
      <c r="G19" s="9">
        <v>322.58</v>
      </c>
      <c r="H19" s="11">
        <v>1</v>
      </c>
      <c r="I19" s="11">
        <v>3600</v>
      </c>
      <c r="J19" s="14">
        <f>I19*G19*10%</f>
        <v>116128.8</v>
      </c>
      <c r="K19" s="15" t="s">
        <v>71</v>
      </c>
      <c r="L19" s="15" t="s">
        <v>31</v>
      </c>
      <c r="M19" s="11" t="s">
        <v>32</v>
      </c>
      <c r="N19" s="16" t="s">
        <v>33</v>
      </c>
      <c r="O19" s="11" t="s">
        <v>34</v>
      </c>
      <c r="P19" s="11" t="s">
        <v>35</v>
      </c>
      <c r="Q19" s="17" t="s">
        <v>36</v>
      </c>
      <c r="R19" s="17" t="s">
        <v>36</v>
      </c>
      <c r="S19" s="17" t="s">
        <v>36</v>
      </c>
      <c r="T19" s="17" t="s">
        <v>36</v>
      </c>
      <c r="U19" s="17" t="s">
        <v>36</v>
      </c>
      <c r="V19" s="17" t="s">
        <v>36</v>
      </c>
      <c r="W19" s="11" t="s">
        <v>37</v>
      </c>
      <c r="X19" s="18"/>
    </row>
  </sheetData>
  <autoFilter xmlns:etc="http://www.wps.cn/officeDocument/2017/etCustomData" ref="A3:X20" etc:filterBottomFollowUsedRange="0">
    <extLst/>
  </autoFilter>
  <mergeCells count="24">
    <mergeCell ref="A1:X1"/>
    <mergeCell ref="Q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S2:S3"/>
    <mergeCell ref="T2:T3"/>
    <mergeCell ref="U2:U3"/>
    <mergeCell ref="V2:V3"/>
    <mergeCell ref="W2:W3"/>
    <mergeCell ref="X2:X3"/>
  </mergeCells>
  <printOptions horizontalCentered="1"/>
  <pageMargins left="0.275" right="0.275" top="0.66875" bottom="1" header="0.511805555555556" footer="0.5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标的清单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LPY</dc:creator>
  <cp:lastModifiedBy>sunshine701</cp:lastModifiedBy>
  <dcterms:created xsi:type="dcterms:W3CDTF">2024-11-01T22:53:00Z</dcterms:created>
  <dcterms:modified xsi:type="dcterms:W3CDTF">2025-07-16T06:16:06Z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1A08A31B6B834239951AE5E5F0DC1B94_13</vt:lpwstr>
  </property>
  <property fmtid="{D5CDD505-2E9C-101B-9397-08002B2CF9AE}" pid="3" name="KSOProductBuildVer">
    <vt:lpwstr>2052-12.1.0.21911</vt:lpwstr>
  </property>
  <property fmtid="{D5CDD505-2E9C-101B-9397-08002B2CF9AE}" pid="4" name="KSOReadingLayout">
    <vt:bool>true</vt:bool>
  </property>
</Properties>
</file>